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piroff\Documents\Calendar of Events-Deadlines\Susan's list\"/>
    </mc:Choice>
  </mc:AlternateContent>
  <bookViews>
    <workbookView xWindow="0" yWindow="0" windowWidth="28800" windowHeight="11700"/>
  </bookViews>
  <sheets>
    <sheet name="Sheet1" sheetId="1" r:id="rId1"/>
  </sheets>
  <definedNames>
    <definedName name="_xlnm._FilterDatabase" localSheetId="0" hidden="1">Sheet1!$A$4:$J$4</definedName>
    <definedName name="_xlnm.Print_Area" localSheetId="0">Sheet1!$A$1:$J$48</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alcChain>
</file>

<file path=xl/sharedStrings.xml><?xml version="1.0" encoding="utf-8"?>
<sst xmlns="http://schemas.openxmlformats.org/spreadsheetml/2006/main" count="337" uniqueCount="241">
  <si>
    <t>Funder</t>
  </si>
  <si>
    <t>Topic</t>
  </si>
  <si>
    <t>Program Name</t>
  </si>
  <si>
    <t>Deadline</t>
  </si>
  <si>
    <t>Award Minimum</t>
  </si>
  <si>
    <t>Award Maximum</t>
  </si>
  <si>
    <t>Purpose</t>
  </si>
  <si>
    <t>Submission Method</t>
  </si>
  <si>
    <t>Website</t>
  </si>
  <si>
    <t>Health</t>
  </si>
  <si>
    <t>Online Application</t>
  </si>
  <si>
    <t>Science</t>
  </si>
  <si>
    <t>Education</t>
  </si>
  <si>
    <t>Grant Program</t>
  </si>
  <si>
    <t>Electronic Application</t>
  </si>
  <si>
    <t>Criminal Justice</t>
  </si>
  <si>
    <t>Robert Wood Johnson Foundation</t>
  </si>
  <si>
    <t>Evidence for Action: Investigator-Initiated Research to Build a Culture of Health </t>
  </si>
  <si>
    <t>Rolling</t>
  </si>
  <si>
    <t>https://anr.rwjf.org/viewCfp.do?cfpId=1224&amp;cfpOverviewId=</t>
  </si>
  <si>
    <t>Thrasher Research Foundation</t>
  </si>
  <si>
    <t>E.W. Al Thrasher Award</t>
  </si>
  <si>
    <t>Email LOI</t>
  </si>
  <si>
    <t>https://www.thrasherresearch.org/SitePages/al-thrasher-award.aspx</t>
  </si>
  <si>
    <t>Blue Cross Blue Shield Blue Care Network of Michigan</t>
  </si>
  <si>
    <t>Investigator Initiated Research Program</t>
  </si>
  <si>
    <t>If the project is exceptional, they will consider increasing or extending funding.</t>
  </si>
  <si>
    <t>Mail application</t>
  </si>
  <si>
    <t>http://www.bcbsm.com/content/dam/microsites/foundation/investigator-initiated-program.pdf</t>
  </si>
  <si>
    <t>Physician-Investigator Research Award</t>
  </si>
  <si>
    <t>Does not support basic science, biomedical research, or studies using animals.</t>
  </si>
  <si>
    <t>http://www.bcbsm.com/content/dam/microsites/foundation/physician-investigator.pdf</t>
  </si>
  <si>
    <t>Arcus Foundation</t>
  </si>
  <si>
    <t>Social Justice Grants</t>
  </si>
  <si>
    <t>Working on national, regional, and international levels, Arcus contributes to the development of a global movement integrating sexual orientation and gender identity into shared conceptions of human rights. Applications are accepted for International Human Rights, U.S. Social Justice, or Global Religions.</t>
  </si>
  <si>
    <t>http://www.arcusfoundation.org/what-we-support/social-justice-lgbt/</t>
  </si>
  <si>
    <t>Public Welfare Foundation</t>
  </si>
  <si>
    <t>Juvenile Justice</t>
  </si>
  <si>
    <t>Does not fund scholarships.</t>
  </si>
  <si>
    <t>http://www.publicwelfare.org/grants-process/</t>
  </si>
  <si>
    <t>Wish You Well Foundation</t>
  </si>
  <si>
    <t>Supporting family literacy in the United States by fostering and promoting the development and expansion of new and existing literacy and educational programs.</t>
  </si>
  <si>
    <t>Online or Mail Application</t>
  </si>
  <si>
    <t>http://www.wishyouwellfoundation.org/apply-for-funding/</t>
  </si>
  <si>
    <t>The Nathan Cummings Foundation</t>
  </si>
  <si>
    <t>Climate Program</t>
  </si>
  <si>
    <t>Supports promising work that addresses climate change by increasing access to modern energy for the world’s poor;  stabilizing greenhouse gas concentrations in the atmosphere at a low level; and improving resilience for those most vulnerable to the negative consequences of climate variability and change.</t>
  </si>
  <si>
    <t>http://ncf.org/what-we-fund/our-focus/climate</t>
  </si>
  <si>
    <t>Simons Foundation Autism Research Initiative</t>
  </si>
  <si>
    <t>Explorer Awards RFA</t>
  </si>
  <si>
    <t>Grant period is for 1 year (non renewable)</t>
  </si>
  <si>
    <t>Grants for a deeper understanding of the mechanisms underlying autism spectrum disorders or potential therapeutic approaches will require investigation at multiple levels, including but not limited to studies focused on gene discovery, molecular mechanisms, circuits, anatomy, and cognition and behavior.  The Foundation will consider proposals at all of these levels.</t>
  </si>
  <si>
    <t>http://sfari.org/funding/grants/explorer-awards-rfa</t>
  </si>
  <si>
    <t>Most grants are 1 or 2 years in length.</t>
  </si>
  <si>
    <t>http://www.publicwelfare.org/grants-process/program-guidelines/</t>
  </si>
  <si>
    <t>http://www.commonwealthfund.org/grants-and-fellowships/applicant-resources</t>
  </si>
  <si>
    <t>Strictly LOI submission. Proposals are invitation only. Award amount based on previous grants.</t>
  </si>
  <si>
    <t>The Commonwealth Fund</t>
  </si>
  <si>
    <t>Grant period is up to 36 months.</t>
  </si>
  <si>
    <t>Social Science</t>
  </si>
  <si>
    <t>Initial Funding Concept is due before LOI.</t>
  </si>
  <si>
    <t>Home Depot</t>
  </si>
  <si>
    <t>Community Development</t>
  </si>
  <si>
    <t>Community Impact Grants</t>
  </si>
  <si>
    <t>Grants are given in the form of The Home Depot gift cards for the purchase of tools, materials, or services.</t>
  </si>
  <si>
    <t>Online Portal</t>
  </si>
  <si>
    <t>https://corporate.homedepot.com/grants/community-impact-grants</t>
  </si>
  <si>
    <t>Comcast</t>
  </si>
  <si>
    <t xml:space="preserve">Computer Science </t>
  </si>
  <si>
    <t>http://innovationfund.comcast.com/</t>
  </si>
  <si>
    <t>Merck</t>
  </si>
  <si>
    <t>Applications must be submitted online a minimum of 60 days prior to the activity start date</t>
  </si>
  <si>
    <t>Patient Advocacy grants are provided to non-profit organizations to support non-accredited independent education and related advocacy activities that seek to improve consumer/patient disease and treatment awareness in specific disease categories. Examples of activities that may be eligible for support include disease awareness campaigns and public service announcements.</t>
  </si>
  <si>
    <t>https://www.mercksupport.com/cme/(S(ah1rai45mlsfx355ci02co2b))/Portal/PatientAdvo.aspx#</t>
  </si>
  <si>
    <t>Public Policy Grants</t>
  </si>
  <si>
    <t>https://www.mercksupport.com/cme/(S(uegyx33re0bcykfpslhnkb55))/Portal/Support.aspx</t>
  </si>
  <si>
    <t>Public Policy grants support independent events or activities that (1) promote public policies that foster an environment for innovation in the bioscience industry or improve patient access to medicines or health care in general; or (2) facilitate opportunities to engage in constructive discussions on policy issues with organizations representing state or federal officials. Eligible organizations are 501c(3), 501c(4), or 501c(6) organizations and include groups representing federal officials, biotechnology associations, think tanks, policy advocacy coalitions/groups, health professional associations, and business organizations.</t>
  </si>
  <si>
    <t>Patient Advocacy Grants</t>
  </si>
  <si>
    <t xml:space="preserve">Email submission </t>
  </si>
  <si>
    <t>Research Grants</t>
  </si>
  <si>
    <t xml:space="preserve">Health </t>
  </si>
  <si>
    <t>Typically supports one-year projects. Will consider multi-year projects but will only fund one phase at a time with no guarantee of continued funding.</t>
  </si>
  <si>
    <t xml:space="preserve">Online Application </t>
  </si>
  <si>
    <t>Open Source Development Grants</t>
  </si>
  <si>
    <t xml:space="preserve">Funds to improve children's health through medical research, with an emphasis on​ projects that have the potential to translate into clinically meaningful results within a few years. Open to applications that address a variety of significant pediatric problems. Both incidence and severity are considered when determining the significance of the proposed topic. </t>
  </si>
  <si>
    <t>Awards grants two times per year, with no fixed number of awards given in each funding cycle or in each year.</t>
  </si>
  <si>
    <t>Laura and John Arnold Foundation</t>
  </si>
  <si>
    <t>Moving the Needle</t>
  </si>
  <si>
    <t>http://www.arnoldfoundation.org/wp-content/uploads/Moving-the-Needle-RFP.pdf</t>
  </si>
  <si>
    <t>Letter of interest only, full proposal invited.  
Must choose from list of programs listed in RFP.</t>
  </si>
  <si>
    <t>LOI submission only</t>
  </si>
  <si>
    <t>Earlier.org</t>
  </si>
  <si>
    <t>Earlier Breast Cancer Test Invites</t>
  </si>
  <si>
    <t xml:space="preserve">Supports pilot research projects focused on improving the detection of early-stage breast cancer. Priority will be given to projects that lead to the development of new techniques in the areas of biological or immunologic methods of early detection.  </t>
  </si>
  <si>
    <t>http://www.earlier.org/prospective</t>
  </si>
  <si>
    <t>American Pain Society</t>
  </si>
  <si>
    <t>Rita Allen Award</t>
  </si>
  <si>
    <t>Supports research projects directed toward the molecular biology of pain and/or basic science topics related to the development of new analgesics for the management of pain due to terminal illness.</t>
  </si>
  <si>
    <t>http://americanpainsociety.org/uploads/funding-opportunities/2019%20RAF%20Guidelines%20.pdf</t>
  </si>
  <si>
    <t>Michael J. Fox Foundation for Parkinson's Research</t>
  </si>
  <si>
    <t>Rapid Response Innovation Awards</t>
  </si>
  <si>
    <t>Supports innovative, high-risk, high-reward projects tackling critical scientific and therapeutic roadblocks that, if successful, open new avenues for PD therapy development. The program is well suited to projects with little-to-no existing preliminary data, but where hypothetical rationale is highly compelling and study results can make the case for continuing (or discontinuing) a line of research. Applicants may submit on any PD-relevant area of basic, preclinical and/or clinical research with a clear, achievable one-year goal.</t>
  </si>
  <si>
    <t>https://www.michaeljfox.org/research/grant-detail.php?id=3</t>
  </si>
  <si>
    <t xml:space="preserve">Autism Speaks </t>
  </si>
  <si>
    <t>Suzanne and Bob Wright Trailblazer Award Program</t>
  </si>
  <si>
    <t>Funding is restricted to projects that identify risk factors for ASD that can lead to prevention and improved diagnosis and treatment; lower the age at which ASD is detected and improve access to early intervention for children with ASD; enhance quality of and access to medical care for individuals with ASD; promote the development of safe, effective interventions and medicines to reduce core and associated symptoms of ASD throughout an individual's lifespan; and improve the health and outcomes of adults with ASD from a lifetime perspective.</t>
  </si>
  <si>
    <t>http://www.autismspeaks.org/sites/default/files/docs/sciencedocs/grants/trailblazer_rfa_2013_4-2-13.pdf</t>
  </si>
  <si>
    <t xml:space="preserve">Applicants must have a track record of research experience. </t>
  </si>
  <si>
    <t>Cigna Foundation</t>
  </si>
  <si>
    <t>World of Difference Grants</t>
  </si>
  <si>
    <t>http://www.cybergrants.com/cignagiving/</t>
  </si>
  <si>
    <t xml:space="preserve"> Notes</t>
  </si>
  <si>
    <t>Emailed Application</t>
  </si>
  <si>
    <t xml:space="preserve">SVS Foundation </t>
  </si>
  <si>
    <t>Vascular Disease Clinical Research Seed Grant Program</t>
  </si>
  <si>
    <t xml:space="preserve">The PI must be an SVS Active Member within the first 10 years of practice. PI salary, institutional overhead expenses, major equipment and travel expenses are not allowed.  </t>
  </si>
  <si>
    <t>https://vascular.org/career-tools-training/clinical-research-seed-grants</t>
  </si>
  <si>
    <t>Supports early-career vascular surgeons in clinical research. Preference is given to clinical studies that focus on one of SVS' nine Clinical Research Priorities: https://vascular.org/research-quality/clinical-research/clinical-research-priorities</t>
  </si>
  <si>
    <t xml:space="preserve">Hearing Health Foundation </t>
  </si>
  <si>
    <t>Emerging Research Grants</t>
  </si>
  <si>
    <t>National League of Nursing</t>
  </si>
  <si>
    <t xml:space="preserve">NLN Nursing Education Research Grant </t>
  </si>
  <si>
    <t>To be eligible, principal investigators must be current NLN members, either through their school or through individual dues payment.</t>
  </si>
  <si>
    <t>http://www.nln.org/professional-development-programs/grants-and-scholarships/nursing-education-research-grants/nln-nursing-education-research-grants-proposal-guidelines</t>
  </si>
  <si>
    <t>Pancreatic Cancer Action Network</t>
  </si>
  <si>
    <t>Translational Research Program</t>
  </si>
  <si>
    <t>Supports high-priority pancreatic cancer research that is poised for important translational next steps. For the purposes of this grant, translational research is defined according to the framework conceived by the Translational Research Working Group created under the auspices of the U.S. National Cancer Advisory Board. Specifically, the program supports research that follows fundamental discovery all the way through Phase I/II clinical trials.</t>
  </si>
  <si>
    <t>http://media.pancan.org/rsa/2018/2019-TRG-Guideline-And-Application-Instructions-FINAL.pdf</t>
  </si>
  <si>
    <t>Arthritis National Research Foundation</t>
  </si>
  <si>
    <t>https://curearthritis.org/arthritis-aging-research-grant/</t>
  </si>
  <si>
    <t>American Academy of Otolaryngology</t>
  </si>
  <si>
    <t xml:space="preserve"> Centralized Otolaryngology Research Efforts (CORE) Grants</t>
  </si>
  <si>
    <t>Supports research in the field of otolaryngology-head and neck surgery.</t>
  </si>
  <si>
    <t>Supports early-career investigators in pediatric cancer research.</t>
  </si>
  <si>
    <t>https://www.alexslemonade.org/sites/default/files/2019_young_investigator_guidelines_final.pdf</t>
  </si>
  <si>
    <t>American Federation for Aging Research</t>
  </si>
  <si>
    <t>Grants for Junior Faculty</t>
  </si>
  <si>
    <t>https://www.afar.org/research/funding/afar-research-grants/</t>
  </si>
  <si>
    <t xml:space="preserve">Alex's Lemonade Stand Foundation </t>
  </si>
  <si>
    <t>Young Investigator Grant</t>
  </si>
  <si>
    <t>Grant will be made for up to 3 years; PIs should have been on a tenure track for no more than three years; grant funds may not be used for institutional overhead</t>
  </si>
  <si>
    <t xml:space="preserve">American College of Sports Medicine Foundation </t>
  </si>
  <si>
    <t>Provides seed funding for mechanistic, hypothesis driven, basic and applied research in exercise science.</t>
  </si>
  <si>
    <t>https://www.acsm.org/acsm-membership/support-acsm-foundation/grants-and-financial-support/research-grants/research-endowment</t>
  </si>
  <si>
    <t>PhRMA Foundation</t>
  </si>
  <si>
    <t>Health Outcomes Program</t>
  </si>
  <si>
    <t>One-year grant period; Schools of medicine, pharmacy, public health, and nursing are eligible</t>
  </si>
  <si>
    <t>http://www.phrmafoundation.org/wp-content/uploads/2018/05/HealthOutcomes-2019-Brochure-3.pdf</t>
  </si>
  <si>
    <t xml:space="preserve">A Kids' Brain Tumor Care Foundation </t>
  </si>
  <si>
    <t>PLGA Tumor Research</t>
  </si>
  <si>
    <t xml:space="preserve">LOI submission only; grant periods range from 1-3 years </t>
  </si>
  <si>
    <t>Online LOI</t>
  </si>
  <si>
    <t>https://akidsbraintumorcure.org/medical-research-on-childhood-brain-tumors/apply-for-a-plga-sponsored-grant/</t>
  </si>
  <si>
    <t>Community Foundation for Southeast Michigan</t>
  </si>
  <si>
    <t xml:space="preserve">Multiple </t>
  </si>
  <si>
    <t>Ralph C. Wilson, Jr. Legacy Funds</t>
  </si>
  <si>
    <t>https://cfsem.org/special-opportunities/ralph-c-wilson-jr-legacy-funds/</t>
  </si>
  <si>
    <t>Caplan Foundation for Early Childhood</t>
  </si>
  <si>
    <t xml:space="preserve">Early Childhood Welfare, Early Childhood Education and Play, and Parenting Education </t>
  </si>
  <si>
    <t>LOI only; will not fund the continuation of existing programs</t>
  </si>
  <si>
    <t>https://earlychildhoodfoundation.org/</t>
  </si>
  <si>
    <r>
      <t>Early Childhood Welfare:</t>
    </r>
    <r>
      <rPr>
        <sz val="12"/>
        <rFont val="Calibri"/>
        <family val="2"/>
        <scheme val="minor"/>
      </rPr>
      <t xml:space="preserve"> supports projects that seek to perfect child rearing practices and to identify models that can provide creative, caring environments in which all young children thrive.
</t>
    </r>
    <r>
      <rPr>
        <b/>
        <sz val="12"/>
        <rFont val="Calibri"/>
        <family val="2"/>
        <scheme val="minor"/>
      </rPr>
      <t xml:space="preserve">Early Childhood Education and Play: </t>
    </r>
    <r>
      <rPr>
        <sz val="12"/>
        <rFont val="Calibri"/>
        <family val="2"/>
        <scheme val="minor"/>
      </rPr>
      <t xml:space="preserve">supports the improvement of quality in both early childhood teaching and learning, through the development of innovative curricula and research based pedagogical standards, as well as the design of imaginative play materials and learning environments.
</t>
    </r>
    <r>
      <rPr>
        <b/>
        <sz val="12"/>
        <rFont val="Calibri"/>
        <family val="2"/>
        <scheme val="minor"/>
      </rPr>
      <t>Parenting Education:</t>
    </r>
    <r>
      <rPr>
        <sz val="12"/>
        <rFont val="Calibri"/>
        <family val="2"/>
        <scheme val="minor"/>
      </rPr>
      <t xml:space="preserve"> supports programs that teach parents about developmental psychology, cultural child rearing differences, pedagogy, issues of health, prenatal care and diet, as well as programs which provide both cognitive and emotional support to parents. </t>
    </r>
    <r>
      <rPr>
        <sz val="12"/>
        <color rgb="FFFF0000"/>
        <rFont val="Calibri"/>
        <family val="2"/>
        <scheme val="minor"/>
      </rPr>
      <t>Must coordinate with Foundation Relations.</t>
    </r>
  </si>
  <si>
    <t xml:space="preserve">Parkinson's Foundation </t>
  </si>
  <si>
    <t>Research Centers of Excellence</t>
  </si>
  <si>
    <t>Supports institutions that have or can recruit a team of scientists working in the field of Parkinson's disease. The team may all reside in the same geographical area and work at the same institution, or through a virtual center with scientists spread across regions and institutions. Preference will be given to applications which demonstrate cross-departmental or cross-institutional collaboration, bringing new approaches and perspectives to solving PD.</t>
  </si>
  <si>
    <t>https://www.parkinson.org/sites/default/files/PF-Research-Centers-of-Excellence-RFA.pdf</t>
  </si>
  <si>
    <t>Parkinson's Foundation</t>
  </si>
  <si>
    <t xml:space="preserve">Two-year grant period </t>
  </si>
  <si>
    <t>https://hearinghealthfoundation.org/menieres-grants</t>
  </si>
  <si>
    <t>PI must be within 7 years of receiving their Ph.D.; must be a ACSM member in good standing to apply</t>
  </si>
  <si>
    <t xml:space="preserve">Supports basic and translational research projects that can advance understanding of the underlying biology of the development and treatment of pediatric low-grade glioma (PLGA) tumors. </t>
  </si>
  <si>
    <t>Grants periods of 1 -3 years; Funds will not be awarded to enhance ongoing research unless it is clear that a new line of inquiry is being explored</t>
  </si>
  <si>
    <t>Grants periods of 1-3 years; applicant must not currently hold an NIH independent (R or P Award) or individual training
(F or K Award) grant</t>
  </si>
  <si>
    <t>Grant periods of 1-2 years.
Applicant must be no more than 10 years beyond start of postdoctoral research training as of July 1, 2019.</t>
  </si>
  <si>
    <t>Supports research that will serve as the basis for longer term research efforts on the biology of aging. Studies will cover a broad range of biomedical and clinical topics related to aging, but does not support Alzheimer's Disease and/or related dementias research.</t>
  </si>
  <si>
    <t>Grant periods up to 2 years; Celgene Corporation will be involved with the funded project, will have access to project results
such as progress reports and will have first negotiation rights for further project development.</t>
  </si>
  <si>
    <r>
      <t xml:space="preserve">Supports projects within southeast Michigan that assist caregivers of persons who are unable to fully care for themselves and are part of an underserved community; serve to increase the walkability and bikeability of local communities and/or increasing outdoor recreational activities within the region; or bring high-quality sports programs to youth. </t>
    </r>
    <r>
      <rPr>
        <b/>
        <sz val="12"/>
        <color rgb="FFFF0000"/>
        <rFont val="Calibri"/>
        <family val="2"/>
        <scheme val="minor"/>
      </rPr>
      <t>Must coordinate with Foundation Relations.</t>
    </r>
  </si>
  <si>
    <t>One-year grant</t>
  </si>
  <si>
    <t xml:space="preserve">Supports fundamental and clinical research that will significantly advance our understanding of disease mechanisms, or diagnosis and treatment of Mnire's Disease, the inner ear and balance disorder. </t>
  </si>
  <si>
    <t xml:space="preserve">Supports the study of the underlying mechanisms by which aging processes contribute to the development of arthritis. Studies are encouraged on the role of one or more of the hallmarks of aging that include mitochondrial dysfunction, genomic instability, epigenetic alterations, loss of proteostasis, deregulated nutrient sensing, cellular senescence, stem cell exhaustion, telomere attrition and altered intercellular communication. </t>
  </si>
  <si>
    <r>
      <t xml:space="preserve">Supports research on a broad spectrum of issues related to health-care delivery, from studies evaluating effectiveness of a pharmaceutical intervention, to the impact of reimbursement policies on outcomes of care. It also supports the development and use of tools to perform patient-based assessments to analyses of ways in which results of outcomes research are disseminated to providers or consumers to encourage behavior change. </t>
    </r>
    <r>
      <rPr>
        <b/>
        <sz val="12"/>
        <color rgb="FFFF0000"/>
        <rFont val="Calibri"/>
        <family val="2"/>
        <scheme val="minor"/>
      </rPr>
      <t>Must coordinate with Corporate Relations.</t>
    </r>
  </si>
  <si>
    <t xml:space="preserve">Supports high-quality studies that contribute to the development of the science of nursing education, promote diversity of research topics, and investigators who demonstrate rigor and innovative approaches to advance the field of nursing education research. </t>
  </si>
  <si>
    <t xml:space="preserve">McKnight Endowment for Neuroscience </t>
  </si>
  <si>
    <t>2019 McKnight Scholar Awards</t>
  </si>
  <si>
    <t>Grant period is 3 years; no indirect costs</t>
  </si>
  <si>
    <t>https://www.mcknight.org/programs/the-mcknight-endowment-fund-for-neuroscience/scholar-awards/</t>
  </si>
  <si>
    <t>A Kids' Brain Tumor Cure Foundation</t>
  </si>
  <si>
    <t>LOI only; funding may be from 1-3 years</t>
  </si>
  <si>
    <t>Supports basic and translational research that can advance understanding of the underlying biology of the development and treatment of PLGA tumors</t>
  </si>
  <si>
    <t>Brain Tumor Research Grants</t>
  </si>
  <si>
    <t>Clinical Research Award</t>
  </si>
  <si>
    <t>2-year grant period; up to 10% indirect costs</t>
  </si>
  <si>
    <t>Supports the research expenses of  clinician scientists whose clinically oriented research involves people living with Parkinson’s disease</t>
  </si>
  <si>
    <t>http://parkinson.org/research/Grant-Opportunities/clinical-research-awards</t>
  </si>
  <si>
    <t>William T. Grant Foundation</t>
  </si>
  <si>
    <t>http://wtgrantfoundation.org/grants/research-grants-reducing-inequality</t>
  </si>
  <si>
    <r>
      <t xml:space="preserve">This opportunity supports projects related to inequality on the basis of economic, racial/ethnic, and language background. Research that explores other areas of inequality will also be considered. Research should focus on youth ages 5-25. </t>
    </r>
    <r>
      <rPr>
        <b/>
        <sz val="12"/>
        <color rgb="FFFF0000"/>
        <rFont val="Calibri"/>
        <family val="2"/>
        <scheme val="minor"/>
      </rPr>
      <t>Must coordinate with Foundation Relations.</t>
    </r>
  </si>
  <si>
    <t>Fahs-Beck Fund</t>
  </si>
  <si>
    <t xml:space="preserve">Mental Health </t>
  </si>
  <si>
    <t>Supports studies designed to develop, refine, evaluate, or disseminate innovative interventions designed to prevent or ameliorate major social, psychological, behavioral, or public health problems affecting children, adults, couples, families, or communities</t>
  </si>
  <si>
    <t>Grant period of up to 2 years</t>
  </si>
  <si>
    <t>http://www.fahsbeckfund.org/pdf_files/Post_Doctoral_Guidelines.pdf</t>
  </si>
  <si>
    <t>2019 Discovery Grants</t>
  </si>
  <si>
    <t>Supports innovative research into psoriasis, psoriatic arthritis, and related comorbidities; applications related to all aspects of psoriatic disease are strongly encouraged, including basic science,
translational research, technology, epidemiology, health services, and clinical research</t>
  </si>
  <si>
    <t>https://www.psoriasis.org/sites/default/files/2019_discovery_rfp.pdf</t>
  </si>
  <si>
    <t xml:space="preserve">National Psoriasis Foundation </t>
  </si>
  <si>
    <t>Supports early investigator research into disorders of learning and memory. Preference is given to applicants working on problems that, if solved at the basic level, would have immediate and significant impact on clinically relevant issues.</t>
  </si>
  <si>
    <t>Research Grants on Reducing Inequality</t>
  </si>
  <si>
    <t>No indirect costs; one-year grant period only</t>
  </si>
  <si>
    <t>Faculty/Post-Doctoral Research Grants</t>
  </si>
  <si>
    <t>Simons Foundation Autism Research Initiative (SFARI)</t>
  </si>
  <si>
    <t>Research Award</t>
  </si>
  <si>
    <t xml:space="preserve">Up to 20% indirect costs; grant period up to 4 years </t>
  </si>
  <si>
    <r>
      <t xml:space="preserve">This initiative supports the investigation of key unresolved research questions in autism, particularly those that connect genetic etiologies to brain function and behavior. Unlike the SFARI Pilot Award, the Research Award welcomes risk and novelty, but these are not required criteria for a proposal to be considered meritorious. </t>
    </r>
    <r>
      <rPr>
        <b/>
        <sz val="12"/>
        <color rgb="FFFF0000"/>
        <rFont val="Calibri"/>
        <family val="2"/>
        <scheme val="minor"/>
      </rPr>
      <t>Must coordinate with Foundation Relations.</t>
    </r>
  </si>
  <si>
    <t>https://www.sfari.org/grant/research-awards-request-for-applications</t>
  </si>
  <si>
    <t xml:space="preserve">Angelman Syndrome Foundation </t>
  </si>
  <si>
    <t>Biannual Research Grants</t>
  </si>
  <si>
    <t xml:space="preserve">Grant period of up to 2 years; indirect costs of up to 10% </t>
  </si>
  <si>
    <t xml:space="preserve">Supports pre-clinical, translational, and clinical research projects that investigate any or all aspects of Angelman syndrome. Priority will be given to pilot projects that test new ideas about pathogenesis and therapeutics of Angelman syndrome, translational research, and clinical research studies. Of particular interest are studies related to communication, behavioral issues, and identification of issues and treatments that impact the daily life of people with Angelman syndrome and their families. </t>
  </si>
  <si>
    <t>https://www.angelman.org/research/call-for-proposals/</t>
  </si>
  <si>
    <t xml:space="preserve">National Multiple Sclerosis Society </t>
  </si>
  <si>
    <t>One-year grant period</t>
  </si>
  <si>
    <t>Pilot Program Grants</t>
  </si>
  <si>
    <t>Funds high-risk pilot grants for the testing of novel ideas that may serve to advance the society's mission of stopping MS progression, restoring function in MS sufferers, and improving quality of life. The program supports fundamental as well as applied studies, non-clinical or clinical in nature, including projects in patient management, care, and rehabilitation.</t>
  </si>
  <si>
    <t>https://www.nationalmssociety.org/For-Professionals/Researchers/Society-Funding/Pilot-Research-Grants</t>
  </si>
  <si>
    <r>
      <t xml:space="preserve">The Moving the Needle initiative seeks to spur expanded implementation of social programs that have been rigorously shown to improve important life outcomes in order to make  significant headway against U.S. social problems. </t>
    </r>
    <r>
      <rPr>
        <b/>
        <sz val="12"/>
        <color rgb="FFFF0000"/>
        <rFont val="Calibri"/>
        <family val="2"/>
        <scheme val="minor"/>
      </rPr>
      <t>Must coordinate with Foundation Relations.</t>
    </r>
  </si>
  <si>
    <r>
      <t>The overall World of Difference focus is health equity, helping people overcome barriers to their health and well-being related to factors such as ethnicity, race, gender, age, geography, or economics. Cigna is interested in innovative, USA-based Community Health Navigation, which includes projects and programs aimed at connecting individuals to better health through the efforts of trusted neighbors and organizations.</t>
    </r>
    <r>
      <rPr>
        <b/>
        <sz val="12"/>
        <color rgb="FFFF0000"/>
        <rFont val="Calibri"/>
        <family val="2"/>
        <scheme val="minor"/>
      </rPr>
      <t xml:space="preserve"> Must coordinate with Corporate Relations office.</t>
    </r>
  </si>
  <si>
    <r>
      <t xml:space="preserve">Open Source Development Grants are intended to fund new or continued development of open source software in areas of interest to Comcast or of benefit to the Internet and broadband industries. </t>
    </r>
    <r>
      <rPr>
        <b/>
        <sz val="12"/>
        <color rgb="FFFF0000"/>
        <rFont val="Calibri"/>
        <family val="2"/>
        <scheme val="minor"/>
      </rPr>
      <t>Must coordinate with Corporate Relations.</t>
    </r>
  </si>
  <si>
    <r>
      <t xml:space="preserve">Supports rigorous, high-impact, creative research projects to build and disseminate information for evidence-based approaches to building a Culture of Health. The program will also support efforts to assess outcomes and set priorities for action by encouraging and supporting creative, rigorous research on the impact of innovative programs, policies and partnerships on health and well-being, and on novel approaches to measuring health determinants and outcomes.  </t>
    </r>
    <r>
      <rPr>
        <b/>
        <sz val="12"/>
        <color rgb="FFFF0000"/>
        <rFont val="Calibri"/>
        <family val="2"/>
      </rPr>
      <t>Must coordinate with Foundation Relations.</t>
    </r>
  </si>
  <si>
    <r>
      <t xml:space="preserve">To make a significant contribution to health care knowledge and its application to improve health by supporting research and effective demonstration and evaluation projects and developing innovative and socially responsive health initiatives. </t>
    </r>
    <r>
      <rPr>
        <b/>
        <sz val="12"/>
        <color rgb="FFFF0000"/>
        <rFont val="Calibri"/>
        <family val="2"/>
      </rPr>
      <t>Must coordinate with Foundation Relations.</t>
    </r>
  </si>
  <si>
    <r>
      <t xml:space="preserve">Enables physicians to explore the merits of a research idea who propose a pilot study, feasibility study or small research study. </t>
    </r>
    <r>
      <rPr>
        <b/>
        <sz val="12"/>
        <color rgb="FFFF0000"/>
        <rFont val="Calibri"/>
        <family val="2"/>
      </rPr>
      <t>Must coordinate with Foundation Relations.</t>
    </r>
  </si>
  <si>
    <r>
      <t xml:space="preserve">Supports groups working to end the criminalization and over incarceration of youth in the United States. In particular, the Program makes grants to groups that are working to (1)  Advance state policies that restrict the juvenile justice system’s use of incarceration and expand the use of community-based programs for youth, (2)  End the practice of trying, sentencing, and incarcerating youth in the adult criminal justice system; and (3)  Promote the fair and equitable treatment of youth of color who come into contact with the juvenile justice system.  </t>
    </r>
    <r>
      <rPr>
        <b/>
        <sz val="12"/>
        <color rgb="FFC00000"/>
        <rFont val="Calibri"/>
        <family val="2"/>
      </rPr>
      <t>Must coordinate with Foundation Relations.</t>
    </r>
  </si>
  <si>
    <r>
      <t xml:space="preserve">Grants for projects that use the power of volunteers to improve the physical health of the community. The primary goal of the grant program is to support the renovation, refurbishment, retrofitting, accessibility modifications, and/or weatherization of existing homes, centers, schools and other similar facilities. The 2018 program opened on February 1, 2018. This is a limited submission opportunity. </t>
    </r>
    <r>
      <rPr>
        <b/>
        <sz val="12"/>
        <color rgb="FFFF0000"/>
        <rFont val="Calibri"/>
        <family val="2"/>
        <scheme val="minor"/>
      </rPr>
      <t>Must coordinate with Corporate Relations.</t>
    </r>
    <r>
      <rPr>
        <b/>
        <sz val="12"/>
        <rFont val="Calibri"/>
        <family val="2"/>
        <scheme val="minor"/>
      </rPr>
      <t xml:space="preserve"> </t>
    </r>
  </si>
  <si>
    <r>
      <t xml:space="preserve">Supports groups working to end over incarceration of adult offenders in the United States, also aiming to reduce racial disparity.  </t>
    </r>
    <r>
      <rPr>
        <b/>
        <sz val="12"/>
        <color rgb="FFC00000"/>
        <rFont val="Calibri"/>
        <family val="2"/>
      </rPr>
      <t>Must coordinate with Foundation Relations.</t>
    </r>
  </si>
  <si>
    <r>
      <t xml:space="preserve">To promote a high performing healthcare system that achieves better access, improved quality, and greater efficiency, particularly for society's most vulnerable, including low-income people, the uninsured, minority Americans, young children, and elderly adults.  </t>
    </r>
    <r>
      <rPr>
        <b/>
        <sz val="12"/>
        <color rgb="FFFF0000"/>
        <rFont val="Calibri"/>
        <family val="2"/>
        <scheme val="minor"/>
      </rPr>
      <t>Must coordinate with Foundation Relations.</t>
    </r>
  </si>
  <si>
    <t>LOI only; Full proposal due 1-15-19</t>
  </si>
  <si>
    <t>https://www.entnet.org/content/centralized-otolaryngology-research-efforts-core-grants-program</t>
  </si>
  <si>
    <t>LOI only; Full proposal due 4-1-19; awards are $500k/year for 4 years; Up to 10% of the total award may be used towards indirect costs</t>
  </si>
  <si>
    <t xml:space="preserve">If you would like more information, plan on applying to a foundation, or would like to discuss your work, please contact Susan Miller, director of research philanthropy at the SOM, at smiller@med.wayne.edu or 313.577.0078. </t>
  </si>
  <si>
    <t>December 2018 - Private Foundation RFP List</t>
  </si>
  <si>
    <t>Contact RAS in the School of Medicine for submission for proposal development support: RAS@med.wayne.edu.  Corporate and Foundation Relations staff will help prepare all applications. Those opportunities noted in red must be coordinated with Corporate or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</si>
</sst>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21" x14ac:knownFonts="1">
    <font>
      <sz val="11"/>
      <color theme="1"/>
      <name val="Calibri"/>
      <family val="2"/>
      <scheme val="minor"/>
    </font>
    <font>
      <sz val="12"/>
      <color theme="1"/>
      <name val="Calibri"/>
      <family val="2"/>
      <scheme val="minor"/>
    </font>
    <font>
      <u/>
      <sz val="11"/>
      <color theme="10"/>
      <name val="Calibri"/>
      <family val="2"/>
      <scheme val="minor"/>
    </font>
    <font>
      <u/>
      <sz val="12"/>
      <color theme="10"/>
      <name val="Calibri"/>
      <family val="2"/>
    </font>
    <font>
      <sz val="11"/>
      <color theme="1"/>
      <name val="Calibri"/>
      <family val="2"/>
      <scheme val="minor"/>
    </font>
    <font>
      <sz val="12"/>
      <name val="Calibri"/>
      <family val="2"/>
    </font>
    <font>
      <sz val="12"/>
      <color theme="1"/>
      <name val="Calibri"/>
      <family val="2"/>
    </font>
    <font>
      <sz val="12"/>
      <name val="Calibri"/>
      <family val="2"/>
      <scheme val="minor"/>
    </font>
    <font>
      <sz val="12"/>
      <color rgb="FFFF0000"/>
      <name val="Calibri"/>
      <family val="2"/>
      <scheme val="minor"/>
    </font>
    <font>
      <sz val="11"/>
      <color rgb="FF333333"/>
      <name val="Arial"/>
      <family val="2"/>
    </font>
    <font>
      <b/>
      <sz val="11"/>
      <color theme="1"/>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
      <b/>
      <u/>
      <sz val="11"/>
      <color theme="10"/>
      <name val="Calibri"/>
      <family val="2"/>
      <scheme val="minor"/>
    </font>
    <font>
      <b/>
      <sz val="12"/>
      <name val="Calibri"/>
      <family val="2"/>
    </font>
    <font>
      <b/>
      <sz val="12"/>
      <color rgb="FFFF0000"/>
      <name val="Calibri"/>
      <family val="2"/>
    </font>
    <font>
      <b/>
      <u/>
      <sz val="12"/>
      <color theme="10"/>
      <name val="Calibri"/>
      <family val="2"/>
    </font>
    <font>
      <b/>
      <sz val="12"/>
      <color rgb="FFC00000"/>
      <name val="Calibri"/>
      <family val="2"/>
    </font>
    <font>
      <b/>
      <u/>
      <sz val="12"/>
      <color theme="10"/>
      <name val="Calibri"/>
      <family val="2"/>
      <scheme val="minor"/>
    </font>
    <font>
      <b/>
      <sz val="14"/>
      <color rgb="FFFF000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2" fillId="0" borderId="0" applyNumberFormat="0" applyFill="0" applyBorder="0" applyAlignment="0" applyProtection="0"/>
    <xf numFmtId="44" fontId="4" fillId="0" borderId="0" applyFont="0" applyFill="0" applyBorder="0" applyAlignment="0" applyProtection="0"/>
  </cellStyleXfs>
  <cellXfs count="125">
    <xf numFmtId="0" fontId="0" fillId="0" borderId="0" xfId="0"/>
    <xf numFmtId="0" fontId="1" fillId="0" borderId="0" xfId="0" applyFont="1"/>
    <xf numFmtId="0" fontId="1" fillId="0" borderId="0" xfId="0" applyFont="1" applyAlignment="1">
      <alignment horizontal="center" vertical="center" wrapText="1"/>
    </xf>
    <xf numFmtId="0" fontId="0" fillId="0" borderId="2" xfId="0" applyBorder="1"/>
    <xf numFmtId="0" fontId="1" fillId="0" borderId="4" xfId="0" applyFont="1" applyBorder="1" applyAlignment="1">
      <alignment vertical="center" wrapText="1"/>
    </xf>
    <xf numFmtId="0" fontId="1" fillId="0" borderId="5" xfId="0" applyFont="1" applyBorder="1" applyAlignment="1">
      <alignment horizontal="left" vertical="center" wrapText="1"/>
    </xf>
    <xf numFmtId="0" fontId="0" fillId="0" borderId="0" xfId="0" applyBorder="1"/>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Alignment="1">
      <alignment vertical="center" wrapText="1"/>
    </xf>
    <xf numFmtId="0" fontId="1" fillId="0" borderId="0" xfId="0" applyFont="1" applyBorder="1" applyAlignment="1">
      <alignment horizontal="left" vertical="center" wrapText="1"/>
    </xf>
    <xf numFmtId="0" fontId="2" fillId="0" borderId="6" xfId="1" applyBorder="1" applyAlignment="1">
      <alignment horizontal="left" vertical="center" wrapText="1"/>
    </xf>
    <xf numFmtId="0" fontId="7" fillId="0" borderId="2" xfId="0" applyFont="1" applyBorder="1" applyAlignment="1">
      <alignment horizontal="center" vertical="center" wrapText="1"/>
    </xf>
    <xf numFmtId="0" fontId="2" fillId="0" borderId="7" xfId="1" applyBorder="1" applyAlignment="1">
      <alignment horizontal="left" vertical="center" wrapText="1"/>
    </xf>
    <xf numFmtId="0" fontId="5" fillId="0" borderId="4" xfId="0" applyFont="1" applyBorder="1" applyAlignment="1">
      <alignment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3" fillId="0" borderId="6" xfId="1" applyFont="1" applyBorder="1" applyAlignment="1">
      <alignment horizontal="left" vertical="center" wrapText="1"/>
    </xf>
    <xf numFmtId="0" fontId="5" fillId="0" borderId="2" xfId="0" applyFont="1" applyBorder="1" applyAlignment="1">
      <alignment vertical="center" wrapText="1"/>
    </xf>
    <xf numFmtId="164" fontId="5" fillId="0" borderId="2" xfId="0" applyNumberFormat="1" applyFont="1" applyBorder="1" applyAlignment="1">
      <alignment horizontal="center" vertical="center"/>
    </xf>
    <xf numFmtId="0" fontId="7" fillId="0" borderId="1" xfId="0" applyFont="1" applyBorder="1" applyAlignment="1">
      <alignment vertical="center" wrapText="1"/>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164" fontId="6" fillId="0" borderId="2" xfId="2" applyNumberFormat="1" applyFont="1" applyBorder="1" applyAlignment="1">
      <alignment horizontal="center" vertical="center"/>
    </xf>
    <xf numFmtId="6"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vertical="center" wrapText="1"/>
    </xf>
    <xf numFmtId="0" fontId="9" fillId="0" borderId="0" xfId="0" applyFont="1" applyAlignment="1">
      <alignment horizontal="lef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5" fillId="0" borderId="4" xfId="0" applyFont="1" applyFill="1" applyBorder="1" applyAlignment="1">
      <alignment vertical="center" wrapText="1"/>
    </xf>
    <xf numFmtId="0" fontId="3" fillId="0" borderId="6" xfId="1" applyFont="1" applyFill="1" applyBorder="1" applyAlignment="1">
      <alignment horizontal="left" vertical="center" wrapText="1"/>
    </xf>
    <xf numFmtId="0" fontId="1" fillId="0" borderId="1" xfId="0" applyFont="1" applyFill="1" applyBorder="1" applyAlignment="1">
      <alignment vertical="center" wrapText="1"/>
    </xf>
    <xf numFmtId="0" fontId="1" fillId="0" borderId="8" xfId="0" applyFont="1" applyBorder="1" applyAlignment="1">
      <alignment vertical="center" wrapText="1"/>
    </xf>
    <xf numFmtId="14" fontId="1"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0" xfId="0" applyFont="1"/>
    <xf numFmtId="0" fontId="11" fillId="0" borderId="8" xfId="0" applyFont="1" applyBorder="1" applyAlignment="1">
      <alignment vertical="center" wrapText="1"/>
    </xf>
    <xf numFmtId="6" fontId="11" fillId="0" borderId="1" xfId="0" applyNumberFormat="1" applyFont="1" applyBorder="1" applyAlignment="1">
      <alignment horizontal="center" vertical="center" wrapText="1"/>
    </xf>
    <xf numFmtId="0" fontId="14" fillId="0" borderId="7" xfId="1" applyFont="1" applyBorder="1" applyAlignment="1">
      <alignment horizontal="left" vertical="center" wrapText="1"/>
    </xf>
    <xf numFmtId="14" fontId="11" fillId="0" borderId="1" xfId="0" applyNumberFormat="1" applyFont="1" applyBorder="1" applyAlignment="1">
      <alignment horizontal="center" vertical="center" wrapText="1"/>
    </xf>
    <xf numFmtId="0" fontId="2" fillId="0" borderId="7" xfId="1" applyFont="1" applyBorder="1" applyAlignment="1">
      <alignment horizontal="left" vertical="center" wrapText="1"/>
    </xf>
    <xf numFmtId="0" fontId="0" fillId="0" borderId="0" xfId="0" applyFont="1"/>
    <xf numFmtId="0" fontId="14" fillId="0" borderId="6" xfId="1" applyFont="1" applyBorder="1" applyAlignment="1">
      <alignment horizontal="left" vertical="center" wrapText="1"/>
    </xf>
    <xf numFmtId="0" fontId="11" fillId="0" borderId="8" xfId="0" applyFont="1" applyFill="1" applyBorder="1" applyAlignment="1">
      <alignment vertical="center" wrapText="1"/>
    </xf>
    <xf numFmtId="0" fontId="2" fillId="0" borderId="6" xfId="1" applyBorder="1" applyAlignment="1">
      <alignment vertical="center" wrapText="1"/>
    </xf>
    <xf numFmtId="0" fontId="10" fillId="0" borderId="1" xfId="0" applyFont="1" applyBorder="1"/>
    <xf numFmtId="0" fontId="1" fillId="0" borderId="8" xfId="0" applyFont="1" applyFill="1" applyBorder="1" applyAlignment="1">
      <alignment vertical="center" wrapText="1"/>
    </xf>
    <xf numFmtId="0" fontId="2" fillId="0" borderId="7" xfId="1" applyFont="1" applyBorder="1" applyAlignment="1">
      <alignment vertical="center" wrapText="1"/>
    </xf>
    <xf numFmtId="0" fontId="0" fillId="0" borderId="1" xfId="0" applyFont="1" applyBorder="1"/>
    <xf numFmtId="0" fontId="2" fillId="0" borderId="6" xfId="1" applyFont="1" applyBorder="1" applyAlignment="1">
      <alignment vertical="center" wrapText="1"/>
    </xf>
    <xf numFmtId="0" fontId="2" fillId="0" borderId="6" xfId="1" applyFont="1" applyBorder="1" applyAlignment="1">
      <alignment horizontal="left" vertical="center" wrapText="1"/>
    </xf>
    <xf numFmtId="0" fontId="11" fillId="0" borderId="4" xfId="0" applyFont="1" applyBorder="1" applyAlignment="1">
      <alignment vertical="center" wrapText="1"/>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6" fontId="11"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11" fillId="0" borderId="4" xfId="0" applyFont="1" applyFill="1" applyBorder="1" applyAlignment="1">
      <alignment vertical="center" wrapText="1"/>
    </xf>
    <xf numFmtId="0" fontId="14" fillId="0" borderId="6" xfId="1" applyFont="1" applyFill="1" applyBorder="1" applyAlignment="1">
      <alignment horizontal="left" vertical="center" wrapText="1"/>
    </xf>
    <xf numFmtId="0" fontId="15" fillId="0" borderId="4" xfId="0" applyFont="1" applyBorder="1" applyAlignment="1">
      <alignment vertical="center"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5" fillId="0" borderId="2" xfId="0" applyFont="1" applyBorder="1" applyAlignment="1">
      <alignment horizontal="left" vertical="center" wrapText="1"/>
    </xf>
    <xf numFmtId="0" fontId="17" fillId="0" borderId="6" xfId="1" applyFont="1" applyBorder="1" applyAlignment="1">
      <alignment horizontal="left" vertical="center" wrapText="1"/>
    </xf>
    <xf numFmtId="164" fontId="15" fillId="0" borderId="2" xfId="0" applyNumberFormat="1" applyFont="1" applyBorder="1" applyAlignment="1">
      <alignment horizontal="center" vertical="center"/>
    </xf>
    <xf numFmtId="0" fontId="15" fillId="0" borderId="4" xfId="0" applyFont="1" applyBorder="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vertical="center" wrapText="1"/>
    </xf>
    <xf numFmtId="0" fontId="12" fillId="0" borderId="2" xfId="1" applyFont="1" applyBorder="1" applyAlignment="1">
      <alignment vertical="center" wrapText="1"/>
    </xf>
    <xf numFmtId="0" fontId="19" fillId="0" borderId="6" xfId="1" applyFont="1" applyBorder="1" applyAlignment="1">
      <alignment vertical="center" wrapText="1"/>
    </xf>
    <xf numFmtId="0" fontId="12" fillId="0" borderId="8" xfId="0" applyFont="1" applyFill="1" applyBorder="1" applyAlignment="1">
      <alignment vertical="center" wrapText="1"/>
    </xf>
    <xf numFmtId="0" fontId="5" fillId="0" borderId="3" xfId="0" applyFont="1" applyBorder="1" applyAlignment="1">
      <alignment vertical="center" wrapText="1"/>
    </xf>
    <xf numFmtId="0" fontId="1" fillId="0" borderId="4" xfId="0" applyFont="1" applyFill="1" applyBorder="1" applyAlignment="1">
      <alignment vertical="center" wrapText="1"/>
    </xf>
    <xf numFmtId="0" fontId="15" fillId="0" borderId="8" xfId="0" applyFont="1" applyBorder="1" applyAlignment="1">
      <alignment vertical="center" wrapText="1"/>
    </xf>
    <xf numFmtId="0" fontId="5" fillId="0" borderId="8" xfId="0" applyFont="1" applyBorder="1" applyAlignment="1">
      <alignment vertical="center" wrapText="1"/>
    </xf>
    <xf numFmtId="0" fontId="5" fillId="0" borderId="8"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6" fontId="1" fillId="0" borderId="2" xfId="0" applyNumberFormat="1" applyFont="1" applyBorder="1" applyAlignment="1">
      <alignment horizontal="center" vertical="center" wrapText="1"/>
    </xf>
    <xf numFmtId="6" fontId="11" fillId="0" borderId="1" xfId="0" applyNumberFormat="1" applyFont="1" applyFill="1" applyBorder="1" applyAlignment="1">
      <alignment horizontal="center" vertical="center" wrapText="1"/>
    </xf>
    <xf numFmtId="6" fontId="12" fillId="0" borderId="1"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wrapText="1"/>
    </xf>
    <xf numFmtId="164" fontId="1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15" fillId="0" borderId="1" xfId="0" applyFont="1" applyBorder="1" applyAlignment="1">
      <alignment horizontal="left" vertical="center" wrapText="1"/>
    </xf>
    <xf numFmtId="0" fontId="14" fillId="0" borderId="7" xfId="1" applyFont="1" applyFill="1" applyBorder="1" applyAlignment="1">
      <alignment horizontal="left" vertical="center" wrapText="1"/>
    </xf>
    <xf numFmtId="0" fontId="2" fillId="0" borderId="7" xfId="1" applyBorder="1" applyAlignment="1">
      <alignment vertical="center" wrapText="1"/>
    </xf>
    <xf numFmtId="0" fontId="3" fillId="0" borderId="5" xfId="1" applyFont="1" applyBorder="1" applyAlignment="1">
      <alignment horizontal="left" vertical="center" wrapText="1"/>
    </xf>
    <xf numFmtId="0" fontId="17" fillId="0" borderId="7" xfId="1" applyFont="1" applyBorder="1" applyAlignment="1">
      <alignment horizontal="left" vertical="center" wrapText="1"/>
    </xf>
    <xf numFmtId="0" fontId="3" fillId="0" borderId="7" xfId="1" applyFont="1" applyBorder="1" applyAlignment="1">
      <alignment horizontal="left" vertical="center" wrapText="1"/>
    </xf>
    <xf numFmtId="0" fontId="3" fillId="0" borderId="7" xfId="1" applyFont="1" applyFill="1" applyBorder="1" applyAlignment="1">
      <alignment horizontal="left" vertical="center" wrapText="1"/>
    </xf>
    <xf numFmtId="0" fontId="0" fillId="0" borderId="0" xfId="0" applyFont="1" applyBorder="1"/>
    <xf numFmtId="0" fontId="10" fillId="0" borderId="0" xfId="0" applyFont="1" applyBorder="1"/>
    <xf numFmtId="0" fontId="20" fillId="0" borderId="0" xfId="0" applyFont="1" applyBorder="1" applyAlignment="1"/>
    <xf numFmtId="17" fontId="1" fillId="0" borderId="0" xfId="0" applyNumberFormat="1" applyFont="1" applyBorder="1" applyAlignment="1"/>
    <xf numFmtId="0" fontId="20" fillId="0" borderId="1" xfId="0" applyFont="1" applyBorder="1" applyAlignment="1">
      <alignment horizontal="left"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earlier.org/prospective" TargetMode="External"/><Relationship Id="rId18" Type="http://schemas.openxmlformats.org/officeDocument/2006/relationships/hyperlink" Target="http://www.cybergrants.com/cignagiving/" TargetMode="External"/><Relationship Id="rId26" Type="http://schemas.openxmlformats.org/officeDocument/2006/relationships/hyperlink" Target="https://akidsbraintumorcure.org/medical-research-on-childhood-brain-tumors/apply-for-a-plga-sponsored-grant/" TargetMode="External"/><Relationship Id="rId21" Type="http://schemas.openxmlformats.org/officeDocument/2006/relationships/hyperlink" Target="http://media.pancan.org/rsa/2018/2019-TRG-Guideline-And-Application-Instructions-FINAL.pdf" TargetMode="External"/><Relationship Id="rId34" Type="http://schemas.openxmlformats.org/officeDocument/2006/relationships/hyperlink" Target="https://www.angelman.org/research/call-for-proposals/" TargetMode="External"/><Relationship Id="rId7" Type="http://schemas.openxmlformats.org/officeDocument/2006/relationships/hyperlink" Target="http://www.wishyouwellfoundation.org/apply-for-funding/" TargetMode="External"/><Relationship Id="rId12" Type="http://schemas.openxmlformats.org/officeDocument/2006/relationships/hyperlink" Target="http://www.arnoldfoundation.org/wp-content/uploads/Moving-the-Needle-RFP.pdf" TargetMode="External"/><Relationship Id="rId17" Type="http://schemas.openxmlformats.org/officeDocument/2006/relationships/hyperlink" Target="http://www.autismspeaks.org/sites/default/files/docs/sciencedocs/grants/trailblazer_rfa_2013_4-2-13.pdf" TargetMode="External"/><Relationship Id="rId25" Type="http://schemas.openxmlformats.org/officeDocument/2006/relationships/hyperlink" Target="http://www.phrmafoundation.org/wp-content/uploads/2018/05/HealthOutcomes-2019-Brochure-3.pdf" TargetMode="External"/><Relationship Id="rId33" Type="http://schemas.openxmlformats.org/officeDocument/2006/relationships/hyperlink" Target="https://www.sfari.org/grant/research-awards-request-for-applications" TargetMode="External"/><Relationship Id="rId2" Type="http://schemas.openxmlformats.org/officeDocument/2006/relationships/hyperlink" Target="https://www.thrasherresearch.org/SitePages/al-thrasher-award.aspx" TargetMode="External"/><Relationship Id="rId16" Type="http://schemas.openxmlformats.org/officeDocument/2006/relationships/hyperlink" Target="https://www.michaeljfox.org/research/grant-detail.php?id=3" TargetMode="External"/><Relationship Id="rId20" Type="http://schemas.openxmlformats.org/officeDocument/2006/relationships/hyperlink" Target="http://www.nln.org/professional-development-programs/grants-and-scholarships/nursing-education-research-grants/nln-nursing-education-research-grants-proposal-guidelines" TargetMode="External"/><Relationship Id="rId29" Type="http://schemas.openxmlformats.org/officeDocument/2006/relationships/hyperlink" Target="https://hearinghealthfoundation.org/menieres-grants" TargetMode="External"/><Relationship Id="rId1" Type="http://schemas.openxmlformats.org/officeDocument/2006/relationships/hyperlink" Target="https://anr.rwjf.org/viewCfp.do?cfpId=1224&amp;cfpOverviewId=" TargetMode="External"/><Relationship Id="rId6" Type="http://schemas.openxmlformats.org/officeDocument/2006/relationships/hyperlink" Target="http://www.publicwelfare.org/grants-process/" TargetMode="External"/><Relationship Id="rId11" Type="http://schemas.openxmlformats.org/officeDocument/2006/relationships/hyperlink" Target="http://www.commonwealthfund.org/grants-and-fellowships/applicant-resources" TargetMode="External"/><Relationship Id="rId24" Type="http://schemas.openxmlformats.org/officeDocument/2006/relationships/hyperlink" Target="https://www.acsm.org/acsm-membership/support-acsm-foundation/grants-and-financial-support/research-grants/research-endowment" TargetMode="External"/><Relationship Id="rId32" Type="http://schemas.openxmlformats.org/officeDocument/2006/relationships/hyperlink" Target="https://www.psoriasis.org/sites/default/files/2019_discovery_rfp.pdf" TargetMode="External"/><Relationship Id="rId37" Type="http://schemas.openxmlformats.org/officeDocument/2006/relationships/printerSettings" Target="../printerSettings/printerSettings1.bin"/><Relationship Id="rId5" Type="http://schemas.openxmlformats.org/officeDocument/2006/relationships/hyperlink" Target="http://www.arcusfoundation.org/what-we-support/social-justice-lgbt/" TargetMode="External"/><Relationship Id="rId15" Type="http://schemas.openxmlformats.org/officeDocument/2006/relationships/hyperlink" Target="https://corporate.homedepot.com/grants/community-impact-grants" TargetMode="External"/><Relationship Id="rId23" Type="http://schemas.openxmlformats.org/officeDocument/2006/relationships/hyperlink" Target="https://www.afar.org/research/funding/afar-research-grants/" TargetMode="External"/><Relationship Id="rId28" Type="http://schemas.openxmlformats.org/officeDocument/2006/relationships/hyperlink" Target="https://earlychildhoodfoundation.org/" TargetMode="External"/><Relationship Id="rId36" Type="http://schemas.openxmlformats.org/officeDocument/2006/relationships/hyperlink" Target="https://www.parkinson.org/sites/default/files/PF-Research-Centers-of-Excellence-RFA.pdf" TargetMode="External"/><Relationship Id="rId10" Type="http://schemas.openxmlformats.org/officeDocument/2006/relationships/hyperlink" Target="http://www.publicwelfare.org/grants-process/program-guidelines/" TargetMode="External"/><Relationship Id="rId19" Type="http://schemas.openxmlformats.org/officeDocument/2006/relationships/hyperlink" Target="https://vascular.org/career-tools-training/clinical-research-seed-grants" TargetMode="External"/><Relationship Id="rId31" Type="http://schemas.openxmlformats.org/officeDocument/2006/relationships/hyperlink" Target="http://www.fahsbeckfund.org/pdf_files/Post_Doctoral_Guidelines.pdf" TargetMode="External"/><Relationship Id="rId4" Type="http://schemas.openxmlformats.org/officeDocument/2006/relationships/hyperlink" Target="http://www.bcbsm.com/content/dam/microsites/foundation/physician-investigator.pdf" TargetMode="External"/><Relationship Id="rId9" Type="http://schemas.openxmlformats.org/officeDocument/2006/relationships/hyperlink" Target="http://sfari.org/funding/grants/explorer-awards-rfa" TargetMode="External"/><Relationship Id="rId14" Type="http://schemas.openxmlformats.org/officeDocument/2006/relationships/hyperlink" Target="http://americanpainsociety.org/uploads/funding-opportunities/2019%20RAF%20Guidelines%20.pdf" TargetMode="External"/><Relationship Id="rId22" Type="http://schemas.openxmlformats.org/officeDocument/2006/relationships/hyperlink" Target="https://curearthritis.org/arthritis-aging-research-grant/" TargetMode="External"/><Relationship Id="rId27" Type="http://schemas.openxmlformats.org/officeDocument/2006/relationships/hyperlink" Target="https://cfsem.org/special-opportunities/ralph-c-wilson-jr-legacy-funds/" TargetMode="External"/><Relationship Id="rId30" Type="http://schemas.openxmlformats.org/officeDocument/2006/relationships/hyperlink" Target="https://akidsbraintumorcure.org/medical-research-on-childhood-brain-tumors/apply-for-a-plga-sponsored-grant/" TargetMode="External"/><Relationship Id="rId35" Type="http://schemas.openxmlformats.org/officeDocument/2006/relationships/hyperlink" Target="https://www.nationalmssociety.org/For-Professionals/Researchers/Society-Funding/Pilot-Research-Grants" TargetMode="External"/><Relationship Id="rId8" Type="http://schemas.openxmlformats.org/officeDocument/2006/relationships/hyperlink" Target="http://ncf.org/what-we-fund/our-focus/climate" TargetMode="External"/><Relationship Id="rId3" Type="http://schemas.openxmlformats.org/officeDocument/2006/relationships/hyperlink" Target="http://www.bcbsm.com/content/dam/microsites/foundation/investigator-initiated-progr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showRuler="0" zoomScale="80" zoomScaleNormal="80" zoomScaleSheetLayoutView="55" zoomScalePageLayoutView="70" workbookViewId="0">
      <selection activeCell="J5" sqref="J5"/>
    </sheetView>
  </sheetViews>
  <sheetFormatPr defaultRowHeight="15.75" x14ac:dyDescent="0.25"/>
  <cols>
    <col min="1" max="1" width="27.42578125" style="8" customWidth="1"/>
    <col min="2" max="2" width="22.5703125" style="2" customWidth="1"/>
    <col min="3" max="3" width="26.28515625" style="2" bestFit="1" customWidth="1"/>
    <col min="4" max="4" width="15.7109375" style="2" customWidth="1"/>
    <col min="5" max="5" width="16.28515625" style="2" customWidth="1"/>
    <col min="6" max="6" width="18.5703125" style="2" customWidth="1"/>
    <col min="7" max="7" width="25.140625" style="2" customWidth="1"/>
    <col min="8" max="8" width="65" style="12" customWidth="1"/>
    <col min="9" max="9" width="22.85546875" style="2" customWidth="1"/>
    <col min="10" max="10" width="22.42578125" style="5" customWidth="1"/>
  </cols>
  <sheetData>
    <row r="1" spans="1:18" x14ac:dyDescent="0.25">
      <c r="A1" s="123" t="s">
        <v>239</v>
      </c>
      <c r="J1" s="13"/>
      <c r="K1" s="1"/>
      <c r="L1" s="1"/>
      <c r="M1" s="1"/>
      <c r="N1" s="1"/>
      <c r="O1" s="1"/>
      <c r="P1" s="1"/>
    </row>
    <row r="2" spans="1:18" ht="18.75" x14ac:dyDescent="0.3">
      <c r="A2" s="122" t="s">
        <v>238</v>
      </c>
      <c r="J2" s="13"/>
      <c r="K2" s="1"/>
      <c r="L2" s="1"/>
      <c r="M2" s="1"/>
      <c r="N2" s="1"/>
      <c r="O2" s="1"/>
      <c r="P2" s="1"/>
    </row>
    <row r="3" spans="1:18" ht="36" customHeight="1" x14ac:dyDescent="0.25">
      <c r="A3" s="124" t="s">
        <v>240</v>
      </c>
      <c r="B3" s="124"/>
      <c r="C3" s="124"/>
      <c r="D3" s="124"/>
      <c r="E3" s="124"/>
      <c r="F3" s="124"/>
      <c r="G3" s="124"/>
      <c r="H3" s="124"/>
      <c r="I3" s="124"/>
      <c r="J3" s="124"/>
    </row>
    <row r="4" spans="1:18" s="3" customFormat="1" ht="66.75" customHeight="1" x14ac:dyDescent="0.25">
      <c r="A4" s="17" t="s">
        <v>148</v>
      </c>
      <c r="B4" s="18" t="s">
        <v>80</v>
      </c>
      <c r="C4" s="18" t="s">
        <v>149</v>
      </c>
      <c r="D4" s="27" t="s">
        <v>18</v>
      </c>
      <c r="E4" s="23">
        <v>50000</v>
      </c>
      <c r="F4" s="23">
        <v>300000</v>
      </c>
      <c r="G4" s="15" t="s">
        <v>150</v>
      </c>
      <c r="H4" s="20" t="s">
        <v>170</v>
      </c>
      <c r="I4" s="18" t="s">
        <v>151</v>
      </c>
      <c r="J4" s="14" t="s">
        <v>152</v>
      </c>
      <c r="K4"/>
      <c r="L4"/>
      <c r="M4"/>
      <c r="N4"/>
      <c r="O4"/>
      <c r="P4"/>
      <c r="Q4"/>
      <c r="R4"/>
    </row>
    <row r="5" spans="1:18" s="53" customFormat="1" ht="171" customHeight="1" x14ac:dyDescent="0.25">
      <c r="A5" s="42" t="s">
        <v>186</v>
      </c>
      <c r="B5" s="10" t="s">
        <v>9</v>
      </c>
      <c r="C5" s="10" t="s">
        <v>189</v>
      </c>
      <c r="D5" s="43" t="s">
        <v>18</v>
      </c>
      <c r="E5" s="44">
        <v>100000</v>
      </c>
      <c r="F5" s="44">
        <v>500000</v>
      </c>
      <c r="G5" s="10" t="s">
        <v>187</v>
      </c>
      <c r="H5" s="24" t="s">
        <v>188</v>
      </c>
      <c r="I5" s="10" t="s">
        <v>10</v>
      </c>
      <c r="J5" s="52" t="s">
        <v>152</v>
      </c>
    </row>
    <row r="6" spans="1:18" s="53" customFormat="1" ht="171" customHeight="1" x14ac:dyDescent="0.25">
      <c r="A6" s="42" t="s">
        <v>138</v>
      </c>
      <c r="B6" s="10" t="s">
        <v>80</v>
      </c>
      <c r="C6" s="10" t="s">
        <v>139</v>
      </c>
      <c r="D6" s="43">
        <v>43451</v>
      </c>
      <c r="E6" s="44">
        <v>50000</v>
      </c>
      <c r="F6" s="44">
        <v>100000</v>
      </c>
      <c r="G6" s="10" t="s">
        <v>172</v>
      </c>
      <c r="H6" s="24" t="s">
        <v>133</v>
      </c>
      <c r="I6" s="10" t="s">
        <v>82</v>
      </c>
      <c r="J6" s="52" t="s">
        <v>134</v>
      </c>
    </row>
    <row r="7" spans="1:18" s="53" customFormat="1" ht="171" customHeight="1" x14ac:dyDescent="0.25">
      <c r="A7" s="42" t="s">
        <v>130</v>
      </c>
      <c r="B7" s="10" t="s">
        <v>9</v>
      </c>
      <c r="C7" s="10" t="s">
        <v>131</v>
      </c>
      <c r="D7" s="43">
        <v>43451</v>
      </c>
      <c r="E7" s="44">
        <v>5000</v>
      </c>
      <c r="F7" s="44">
        <v>80000</v>
      </c>
      <c r="G7" s="10" t="s">
        <v>235</v>
      </c>
      <c r="H7" s="24" t="s">
        <v>132</v>
      </c>
      <c r="I7" s="10" t="s">
        <v>82</v>
      </c>
      <c r="J7" s="52" t="s">
        <v>236</v>
      </c>
    </row>
    <row r="8" spans="1:18" s="53" customFormat="1" ht="171" customHeight="1" x14ac:dyDescent="0.25">
      <c r="A8" s="58" t="s">
        <v>141</v>
      </c>
      <c r="B8" s="10" t="s">
        <v>80</v>
      </c>
      <c r="C8" s="10" t="s">
        <v>79</v>
      </c>
      <c r="D8" s="43">
        <v>43483</v>
      </c>
      <c r="E8" s="44"/>
      <c r="F8" s="44">
        <v>10000</v>
      </c>
      <c r="G8" s="10" t="s">
        <v>169</v>
      </c>
      <c r="H8" s="24" t="s">
        <v>142</v>
      </c>
      <c r="I8" s="10" t="s">
        <v>82</v>
      </c>
      <c r="J8" s="59" t="s">
        <v>143</v>
      </c>
    </row>
    <row r="9" spans="1:18" s="53" customFormat="1" ht="171" customHeight="1" x14ac:dyDescent="0.25">
      <c r="A9" s="42" t="s">
        <v>135</v>
      </c>
      <c r="B9" s="10" t="s">
        <v>9</v>
      </c>
      <c r="C9" s="10" t="s">
        <v>136</v>
      </c>
      <c r="D9" s="43">
        <v>43451</v>
      </c>
      <c r="E9" s="44"/>
      <c r="F9" s="44">
        <v>100000</v>
      </c>
      <c r="G9" s="10" t="s">
        <v>173</v>
      </c>
      <c r="H9" s="24" t="s">
        <v>174</v>
      </c>
      <c r="I9" s="10" t="s">
        <v>78</v>
      </c>
      <c r="J9" s="52" t="s">
        <v>137</v>
      </c>
    </row>
    <row r="10" spans="1:18" s="53" customFormat="1" ht="171" customHeight="1" x14ac:dyDescent="0.25">
      <c r="A10" s="42" t="s">
        <v>95</v>
      </c>
      <c r="B10" s="10" t="s">
        <v>9</v>
      </c>
      <c r="C10" s="10" t="s">
        <v>96</v>
      </c>
      <c r="D10" s="43">
        <v>43451</v>
      </c>
      <c r="E10" s="44">
        <v>50000</v>
      </c>
      <c r="F10" s="44">
        <v>150000</v>
      </c>
      <c r="G10" s="10" t="s">
        <v>140</v>
      </c>
      <c r="H10" s="24" t="s">
        <v>97</v>
      </c>
      <c r="I10" s="10" t="s">
        <v>82</v>
      </c>
      <c r="J10" s="16" t="s">
        <v>98</v>
      </c>
    </row>
    <row r="11" spans="1:18" s="53" customFormat="1" ht="186" customHeight="1" x14ac:dyDescent="0.25">
      <c r="A11" s="42" t="s">
        <v>215</v>
      </c>
      <c r="B11" s="10" t="s">
        <v>9</v>
      </c>
      <c r="C11" s="10" t="s">
        <v>216</v>
      </c>
      <c r="D11" s="43">
        <v>43570</v>
      </c>
      <c r="E11" s="44">
        <v>100000</v>
      </c>
      <c r="F11" s="44">
        <v>200000</v>
      </c>
      <c r="G11" s="10" t="s">
        <v>217</v>
      </c>
      <c r="H11" s="24" t="s">
        <v>218</v>
      </c>
      <c r="I11" s="10" t="s">
        <v>112</v>
      </c>
      <c r="J11" s="52" t="s">
        <v>219</v>
      </c>
    </row>
    <row r="12" spans="1:18" s="53" customFormat="1" ht="186" customHeight="1" x14ac:dyDescent="0.25">
      <c r="A12" s="86" t="s">
        <v>32</v>
      </c>
      <c r="B12" s="92" t="s">
        <v>59</v>
      </c>
      <c r="C12" s="92" t="s">
        <v>33</v>
      </c>
      <c r="D12" s="92" t="s">
        <v>18</v>
      </c>
      <c r="E12" s="104">
        <v>25000</v>
      </c>
      <c r="F12" s="104">
        <v>500000</v>
      </c>
      <c r="G12" s="107" t="s">
        <v>60</v>
      </c>
      <c r="H12" s="111" t="s">
        <v>34</v>
      </c>
      <c r="I12" s="92" t="s">
        <v>10</v>
      </c>
      <c r="J12" s="118" t="s">
        <v>35</v>
      </c>
      <c r="K12"/>
      <c r="L12"/>
      <c r="M12"/>
      <c r="N12"/>
      <c r="O12"/>
      <c r="P12"/>
      <c r="Q12"/>
      <c r="R12"/>
    </row>
    <row r="13" spans="1:18" s="53" customFormat="1" ht="186" customHeight="1" x14ac:dyDescent="0.25">
      <c r="A13" s="58" t="s">
        <v>128</v>
      </c>
      <c r="B13" s="10" t="s">
        <v>9</v>
      </c>
      <c r="C13" s="10" t="s">
        <v>79</v>
      </c>
      <c r="D13" s="43">
        <v>43483</v>
      </c>
      <c r="E13" s="44"/>
      <c r="F13" s="44">
        <v>100000</v>
      </c>
      <c r="G13" s="10"/>
      <c r="H13" s="24" t="s">
        <v>179</v>
      </c>
      <c r="I13" s="10" t="s">
        <v>82</v>
      </c>
      <c r="J13" s="59" t="s">
        <v>129</v>
      </c>
      <c r="K13" s="120"/>
      <c r="L13" s="120"/>
      <c r="M13" s="120"/>
      <c r="N13" s="120"/>
      <c r="O13" s="120"/>
      <c r="P13" s="120"/>
      <c r="Q13" s="120"/>
      <c r="R13" s="120"/>
    </row>
    <row r="14" spans="1:18" s="47" customFormat="1" ht="186" customHeight="1" x14ac:dyDescent="0.25">
      <c r="A14" s="86" t="s">
        <v>103</v>
      </c>
      <c r="B14" s="92" t="s">
        <v>9</v>
      </c>
      <c r="C14" s="92" t="s">
        <v>104</v>
      </c>
      <c r="D14" s="98" t="s">
        <v>18</v>
      </c>
      <c r="E14" s="105"/>
      <c r="F14" s="105">
        <v>100000</v>
      </c>
      <c r="G14" s="107" t="s">
        <v>107</v>
      </c>
      <c r="H14" s="111" t="s">
        <v>105</v>
      </c>
      <c r="I14" s="92" t="s">
        <v>10</v>
      </c>
      <c r="J14" s="16" t="s">
        <v>106</v>
      </c>
      <c r="K14"/>
      <c r="L14"/>
      <c r="M14"/>
      <c r="N14"/>
      <c r="O14"/>
      <c r="P14"/>
      <c r="Q14"/>
      <c r="R14"/>
    </row>
    <row r="15" spans="1:18" s="57" customFormat="1" ht="186" customHeight="1" x14ac:dyDescent="0.25">
      <c r="A15" s="85" t="s">
        <v>24</v>
      </c>
      <c r="B15" s="91" t="s">
        <v>9</v>
      </c>
      <c r="C15" s="91" t="s">
        <v>25</v>
      </c>
      <c r="D15" s="97" t="s">
        <v>18</v>
      </c>
      <c r="E15" s="103">
        <v>50000</v>
      </c>
      <c r="F15" s="103">
        <v>75000</v>
      </c>
      <c r="G15" s="109" t="s">
        <v>26</v>
      </c>
      <c r="H15" s="113" t="s">
        <v>229</v>
      </c>
      <c r="I15" s="91" t="s">
        <v>27</v>
      </c>
      <c r="J15" s="117" t="s">
        <v>28</v>
      </c>
    </row>
    <row r="16" spans="1:18" s="57" customFormat="1" ht="186" customHeight="1" x14ac:dyDescent="0.25">
      <c r="A16" s="85" t="s">
        <v>24</v>
      </c>
      <c r="B16" s="91" t="s">
        <v>9</v>
      </c>
      <c r="C16" s="91" t="s">
        <v>29</v>
      </c>
      <c r="D16" s="97" t="s">
        <v>18</v>
      </c>
      <c r="E16" s="103"/>
      <c r="F16" s="103">
        <v>10000</v>
      </c>
      <c r="G16" s="109" t="s">
        <v>30</v>
      </c>
      <c r="H16" s="113" t="s">
        <v>230</v>
      </c>
      <c r="I16" s="91" t="s">
        <v>27</v>
      </c>
      <c r="J16" s="117" t="s">
        <v>31</v>
      </c>
    </row>
    <row r="17" spans="1:18" s="60" customFormat="1" ht="171" customHeight="1" x14ac:dyDescent="0.25">
      <c r="A17" s="55" t="s">
        <v>157</v>
      </c>
      <c r="B17" s="45" t="s">
        <v>154</v>
      </c>
      <c r="C17" s="45" t="s">
        <v>158</v>
      </c>
      <c r="D17" s="51">
        <v>43496</v>
      </c>
      <c r="E17" s="49">
        <v>25000</v>
      </c>
      <c r="F17" s="49">
        <v>100000</v>
      </c>
      <c r="G17" s="45" t="s">
        <v>159</v>
      </c>
      <c r="H17" s="46" t="s">
        <v>161</v>
      </c>
      <c r="I17" s="45" t="s">
        <v>82</v>
      </c>
      <c r="J17" s="115" t="s">
        <v>160</v>
      </c>
      <c r="K17" s="57"/>
      <c r="L17" s="57"/>
      <c r="M17" s="57"/>
      <c r="N17" s="57"/>
      <c r="O17" s="57"/>
      <c r="P17" s="57"/>
      <c r="Q17" s="57"/>
      <c r="R17" s="57"/>
    </row>
    <row r="18" spans="1:18" s="60" customFormat="1" ht="171" customHeight="1" x14ac:dyDescent="0.25">
      <c r="A18" s="48" t="s">
        <v>108</v>
      </c>
      <c r="B18" s="45" t="s">
        <v>9</v>
      </c>
      <c r="C18" s="45" t="s">
        <v>109</v>
      </c>
      <c r="D18" s="51" t="s">
        <v>18</v>
      </c>
      <c r="E18" s="49"/>
      <c r="F18" s="49">
        <v>100000</v>
      </c>
      <c r="G18" s="45" t="s">
        <v>90</v>
      </c>
      <c r="H18" s="46" t="s">
        <v>226</v>
      </c>
      <c r="I18" s="88" t="s">
        <v>10</v>
      </c>
      <c r="J18" s="50" t="s">
        <v>110</v>
      </c>
      <c r="K18" s="57"/>
      <c r="L18" s="57"/>
      <c r="M18" s="57"/>
      <c r="N18" s="57"/>
      <c r="O18" s="57"/>
      <c r="P18" s="57"/>
      <c r="Q18" s="57"/>
      <c r="R18" s="57"/>
    </row>
    <row r="19" spans="1:18" s="53" customFormat="1" ht="200.25" customHeight="1" x14ac:dyDescent="0.25">
      <c r="A19" s="55" t="s">
        <v>67</v>
      </c>
      <c r="B19" s="88" t="s">
        <v>68</v>
      </c>
      <c r="C19" s="88" t="s">
        <v>83</v>
      </c>
      <c r="D19" s="95" t="s">
        <v>18</v>
      </c>
      <c r="E19" s="100">
        <v>3000</v>
      </c>
      <c r="F19" s="100">
        <v>100000</v>
      </c>
      <c r="G19" s="88" t="s">
        <v>81</v>
      </c>
      <c r="H19" s="110" t="s">
        <v>227</v>
      </c>
      <c r="I19" s="88" t="s">
        <v>10</v>
      </c>
      <c r="J19" s="114" t="s">
        <v>69</v>
      </c>
      <c r="K19" s="47"/>
      <c r="L19" s="47"/>
      <c r="M19" s="47"/>
      <c r="N19" s="47"/>
      <c r="O19" s="47"/>
      <c r="P19" s="47"/>
      <c r="Q19" s="47"/>
      <c r="R19" s="47"/>
    </row>
    <row r="20" spans="1:18" s="53" customFormat="1" ht="200.25" customHeight="1" x14ac:dyDescent="0.25">
      <c r="A20" s="48" t="s">
        <v>153</v>
      </c>
      <c r="B20" s="45" t="s">
        <v>154</v>
      </c>
      <c r="C20" s="45" t="s">
        <v>155</v>
      </c>
      <c r="D20" s="51">
        <v>43476</v>
      </c>
      <c r="E20" s="49">
        <v>10000</v>
      </c>
      <c r="F20" s="49">
        <v>50000</v>
      </c>
      <c r="G20" s="45" t="s">
        <v>177</v>
      </c>
      <c r="H20" s="46" t="s">
        <v>176</v>
      </c>
      <c r="I20" s="45" t="s">
        <v>82</v>
      </c>
      <c r="J20" s="16" t="s">
        <v>156</v>
      </c>
      <c r="K20" s="121"/>
      <c r="L20" s="121"/>
      <c r="M20" s="121"/>
      <c r="N20" s="121"/>
      <c r="O20" s="121"/>
      <c r="P20" s="121"/>
      <c r="Q20" s="121"/>
      <c r="R20" s="121"/>
    </row>
    <row r="21" spans="1:18" s="53" customFormat="1" ht="200.25" customHeight="1" x14ac:dyDescent="0.25">
      <c r="A21" s="42" t="s">
        <v>91</v>
      </c>
      <c r="B21" s="10" t="s">
        <v>9</v>
      </c>
      <c r="C21" s="10" t="s">
        <v>92</v>
      </c>
      <c r="D21" s="43">
        <v>43449</v>
      </c>
      <c r="E21" s="44"/>
      <c r="F21" s="44">
        <v>40000</v>
      </c>
      <c r="G21" s="10" t="s">
        <v>171</v>
      </c>
      <c r="H21" s="24" t="s">
        <v>93</v>
      </c>
      <c r="I21" s="10" t="s">
        <v>78</v>
      </c>
      <c r="J21" s="52" t="s">
        <v>94</v>
      </c>
    </row>
    <row r="22" spans="1:18" s="47" customFormat="1" ht="230.25" customHeight="1" x14ac:dyDescent="0.25">
      <c r="A22" s="42" t="s">
        <v>197</v>
      </c>
      <c r="B22" s="10" t="s">
        <v>198</v>
      </c>
      <c r="C22" s="10" t="s">
        <v>209</v>
      </c>
      <c r="D22" s="43">
        <v>43556</v>
      </c>
      <c r="E22" s="44"/>
      <c r="F22" s="44">
        <v>20000</v>
      </c>
      <c r="G22" s="10" t="s">
        <v>200</v>
      </c>
      <c r="H22" s="24" t="s">
        <v>199</v>
      </c>
      <c r="I22" s="10" t="s">
        <v>112</v>
      </c>
      <c r="J22" s="62" t="s">
        <v>201</v>
      </c>
      <c r="K22" s="53"/>
      <c r="L22" s="53"/>
      <c r="M22" s="53"/>
      <c r="N22" s="53"/>
      <c r="O22" s="53"/>
      <c r="P22" s="53"/>
      <c r="Q22" s="53"/>
      <c r="R22" s="53"/>
    </row>
    <row r="23" spans="1:18" s="47" customFormat="1" ht="200.25" customHeight="1" x14ac:dyDescent="0.25">
      <c r="A23" s="42" t="s">
        <v>0</v>
      </c>
      <c r="B23" s="10" t="s">
        <v>1</v>
      </c>
      <c r="C23" s="10" t="s">
        <v>2</v>
      </c>
      <c r="D23" s="10" t="s">
        <v>3</v>
      </c>
      <c r="E23" s="10" t="s">
        <v>4</v>
      </c>
      <c r="F23" s="10" t="s">
        <v>5</v>
      </c>
      <c r="G23" s="10" t="s">
        <v>111</v>
      </c>
      <c r="H23" s="24" t="s">
        <v>6</v>
      </c>
      <c r="I23" s="10" t="s">
        <v>7</v>
      </c>
      <c r="J23" s="5" t="s">
        <v>8</v>
      </c>
      <c r="K23" s="6"/>
      <c r="L23" s="6"/>
      <c r="M23" s="6"/>
      <c r="N23" s="6"/>
      <c r="O23" s="6"/>
      <c r="P23" s="6"/>
      <c r="Q23" s="6"/>
      <c r="R23" s="6"/>
    </row>
    <row r="24" spans="1:18" s="53" customFormat="1" ht="171" customHeight="1" x14ac:dyDescent="0.25">
      <c r="A24" s="58" t="s">
        <v>118</v>
      </c>
      <c r="B24" s="10" t="s">
        <v>9</v>
      </c>
      <c r="C24" s="10" t="s">
        <v>119</v>
      </c>
      <c r="D24" s="43">
        <v>43480</v>
      </c>
      <c r="E24" s="44"/>
      <c r="F24" s="44">
        <v>125000</v>
      </c>
      <c r="G24" s="10" t="s">
        <v>167</v>
      </c>
      <c r="H24" s="24" t="s">
        <v>178</v>
      </c>
      <c r="I24" s="10" t="s">
        <v>82</v>
      </c>
      <c r="J24" s="61" t="s">
        <v>168</v>
      </c>
      <c r="K24" s="120"/>
      <c r="L24" s="120"/>
      <c r="M24" s="120"/>
      <c r="N24" s="120"/>
      <c r="O24" s="120"/>
      <c r="P24" s="120"/>
      <c r="Q24" s="120"/>
      <c r="R24" s="120"/>
    </row>
    <row r="25" spans="1:18" s="53" customFormat="1" ht="171" customHeight="1" x14ac:dyDescent="0.25">
      <c r="A25" s="82" t="s">
        <v>61</v>
      </c>
      <c r="B25" s="89" t="s">
        <v>62</v>
      </c>
      <c r="C25" s="89" t="s">
        <v>63</v>
      </c>
      <c r="D25" s="96" t="s">
        <v>18</v>
      </c>
      <c r="E25" s="101"/>
      <c r="F25" s="101">
        <v>5000</v>
      </c>
      <c r="G25" s="89" t="s">
        <v>64</v>
      </c>
      <c r="H25" s="110" t="s">
        <v>232</v>
      </c>
      <c r="I25" s="89" t="s">
        <v>65</v>
      </c>
      <c r="J25" s="69" t="s">
        <v>66</v>
      </c>
      <c r="K25" s="47"/>
      <c r="L25" s="47"/>
      <c r="M25" s="47"/>
      <c r="N25" s="47"/>
      <c r="O25" s="47"/>
      <c r="P25" s="47"/>
      <c r="Q25" s="47"/>
      <c r="R25" s="47"/>
    </row>
    <row r="26" spans="1:18" s="53" customFormat="1" ht="171" customHeight="1" x14ac:dyDescent="0.25">
      <c r="A26" s="48" t="s">
        <v>86</v>
      </c>
      <c r="B26" s="45" t="s">
        <v>59</v>
      </c>
      <c r="C26" s="45" t="s">
        <v>87</v>
      </c>
      <c r="D26" s="51" t="s">
        <v>18</v>
      </c>
      <c r="E26" s="49">
        <v>1000000</v>
      </c>
      <c r="F26" s="49">
        <v>5000000</v>
      </c>
      <c r="G26" s="45" t="s">
        <v>89</v>
      </c>
      <c r="H26" s="46" t="s">
        <v>225</v>
      </c>
      <c r="I26" s="45" t="s">
        <v>78</v>
      </c>
      <c r="J26" s="54" t="s">
        <v>88</v>
      </c>
      <c r="K26" s="47"/>
      <c r="L26" s="47"/>
      <c r="M26" s="47"/>
      <c r="N26" s="47"/>
      <c r="O26" s="47"/>
      <c r="P26" s="47"/>
      <c r="Q26" s="47"/>
      <c r="R26" s="47"/>
    </row>
    <row r="27" spans="1:18" s="53" customFormat="1" ht="171" customHeight="1" x14ac:dyDescent="0.25">
      <c r="A27" s="42" t="s">
        <v>182</v>
      </c>
      <c r="B27" s="10" t="s">
        <v>9</v>
      </c>
      <c r="C27" s="10" t="s">
        <v>183</v>
      </c>
      <c r="D27" s="43">
        <v>43472</v>
      </c>
      <c r="E27" s="44"/>
      <c r="F27" s="44">
        <v>225000</v>
      </c>
      <c r="G27" s="10" t="s">
        <v>184</v>
      </c>
      <c r="H27" s="24" t="s">
        <v>206</v>
      </c>
      <c r="I27" s="10" t="s">
        <v>112</v>
      </c>
      <c r="J27" s="52" t="s">
        <v>185</v>
      </c>
    </row>
    <row r="28" spans="1:18" s="53" customFormat="1" ht="171" customHeight="1" x14ac:dyDescent="0.25">
      <c r="A28" s="87" t="s">
        <v>70</v>
      </c>
      <c r="B28" s="93" t="s">
        <v>9</v>
      </c>
      <c r="C28" s="93" t="s">
        <v>77</v>
      </c>
      <c r="D28" s="93" t="s">
        <v>18</v>
      </c>
      <c r="E28" s="106">
        <v>25000</v>
      </c>
      <c r="F28" s="106">
        <v>100000</v>
      </c>
      <c r="G28" s="37" t="s">
        <v>71</v>
      </c>
      <c r="H28" s="41" t="s">
        <v>72</v>
      </c>
      <c r="I28" s="93" t="s">
        <v>10</v>
      </c>
      <c r="J28" s="119" t="s">
        <v>73</v>
      </c>
      <c r="K28"/>
      <c r="L28"/>
      <c r="M28"/>
      <c r="N28"/>
      <c r="O28"/>
      <c r="P28"/>
      <c r="Q28"/>
      <c r="R28"/>
    </row>
    <row r="29" spans="1:18" s="47" customFormat="1" ht="174" customHeight="1" x14ac:dyDescent="0.25">
      <c r="A29" s="39" t="s">
        <v>70</v>
      </c>
      <c r="B29" s="25" t="s">
        <v>9</v>
      </c>
      <c r="C29" s="25" t="s">
        <v>74</v>
      </c>
      <c r="D29" s="25" t="s">
        <v>18</v>
      </c>
      <c r="E29" s="26">
        <v>25000</v>
      </c>
      <c r="F29" s="26">
        <v>100000</v>
      </c>
      <c r="G29" s="36" t="s">
        <v>71</v>
      </c>
      <c r="H29" s="38" t="s">
        <v>76</v>
      </c>
      <c r="I29" s="25" t="s">
        <v>10</v>
      </c>
      <c r="J29" s="40" t="s">
        <v>75</v>
      </c>
      <c r="K29"/>
      <c r="L29"/>
      <c r="M29"/>
      <c r="N29"/>
      <c r="O29"/>
      <c r="P29"/>
      <c r="Q29"/>
      <c r="R29"/>
    </row>
    <row r="30" spans="1:18" s="47" customFormat="1" ht="174" customHeight="1" x14ac:dyDescent="0.25">
      <c r="A30" s="17" t="s">
        <v>99</v>
      </c>
      <c r="B30" s="18" t="s">
        <v>9</v>
      </c>
      <c r="C30" s="18" t="s">
        <v>100</v>
      </c>
      <c r="D30" s="18" t="s">
        <v>18</v>
      </c>
      <c r="E30" s="19"/>
      <c r="F30" s="19">
        <v>75000</v>
      </c>
      <c r="G30" s="15"/>
      <c r="H30" s="20" t="s">
        <v>101</v>
      </c>
      <c r="I30" s="18" t="s">
        <v>10</v>
      </c>
      <c r="J30" s="14" t="s">
        <v>102</v>
      </c>
      <c r="K30"/>
      <c r="L30"/>
      <c r="M30"/>
      <c r="N30"/>
      <c r="O30"/>
      <c r="P30"/>
      <c r="Q30"/>
      <c r="R30"/>
    </row>
    <row r="31" spans="1:18" s="47" customFormat="1" ht="181.5" customHeight="1" x14ac:dyDescent="0.25">
      <c r="A31" s="4" t="s">
        <v>120</v>
      </c>
      <c r="B31" s="9" t="s">
        <v>9</v>
      </c>
      <c r="C31" s="9" t="s">
        <v>121</v>
      </c>
      <c r="D31" s="94">
        <v>43500</v>
      </c>
      <c r="E31" s="99"/>
      <c r="F31" s="99">
        <v>25000</v>
      </c>
      <c r="G31" s="9" t="s">
        <v>122</v>
      </c>
      <c r="H31" s="11" t="s">
        <v>181</v>
      </c>
      <c r="I31" s="9" t="s">
        <v>82</v>
      </c>
      <c r="J31" s="62" t="s">
        <v>123</v>
      </c>
      <c r="K31" s="53"/>
      <c r="L31" s="53"/>
      <c r="M31" s="53"/>
      <c r="N31" s="53"/>
      <c r="O31" s="53"/>
      <c r="P31" s="53"/>
      <c r="Q31" s="53"/>
      <c r="R31" s="53"/>
    </row>
    <row r="32" spans="1:18" s="47" customFormat="1" ht="148.5" customHeight="1" x14ac:dyDescent="0.25">
      <c r="A32" s="4" t="s">
        <v>220</v>
      </c>
      <c r="B32" s="9" t="s">
        <v>9</v>
      </c>
      <c r="C32" s="9" t="s">
        <v>222</v>
      </c>
      <c r="D32" s="94">
        <v>43472</v>
      </c>
      <c r="E32" s="99"/>
      <c r="F32" s="99">
        <v>44000</v>
      </c>
      <c r="G32" s="9" t="s">
        <v>221</v>
      </c>
      <c r="H32" s="11" t="s">
        <v>223</v>
      </c>
      <c r="I32" s="9" t="s">
        <v>82</v>
      </c>
      <c r="J32" s="62" t="s">
        <v>224</v>
      </c>
      <c r="K32" s="53"/>
      <c r="L32" s="53"/>
      <c r="M32" s="53"/>
      <c r="N32" s="53"/>
      <c r="O32" s="53"/>
      <c r="P32" s="53"/>
      <c r="Q32" s="53"/>
      <c r="R32" s="53"/>
    </row>
    <row r="33" spans="1:18" ht="78.75" x14ac:dyDescent="0.25">
      <c r="A33" s="84" t="s">
        <v>205</v>
      </c>
      <c r="B33" s="9" t="s">
        <v>80</v>
      </c>
      <c r="C33" s="9" t="s">
        <v>202</v>
      </c>
      <c r="D33" s="94">
        <v>43483</v>
      </c>
      <c r="E33" s="99"/>
      <c r="F33" s="99">
        <v>75000</v>
      </c>
      <c r="G33" s="9" t="s">
        <v>208</v>
      </c>
      <c r="H33" s="11" t="s">
        <v>203</v>
      </c>
      <c r="I33" s="9" t="s">
        <v>82</v>
      </c>
      <c r="J33" s="61" t="s">
        <v>204</v>
      </c>
      <c r="K33" s="53"/>
      <c r="L33" s="53"/>
      <c r="M33" s="53"/>
      <c r="N33" s="53"/>
      <c r="O33" s="53"/>
      <c r="P33" s="53"/>
      <c r="Q33" s="53"/>
      <c r="R33" s="53"/>
    </row>
    <row r="34" spans="1:18" s="47" customFormat="1" ht="173.25" x14ac:dyDescent="0.25">
      <c r="A34" s="4" t="s">
        <v>124</v>
      </c>
      <c r="B34" s="9" t="s">
        <v>9</v>
      </c>
      <c r="C34" s="9" t="s">
        <v>125</v>
      </c>
      <c r="D34" s="94">
        <v>43455</v>
      </c>
      <c r="E34" s="99"/>
      <c r="F34" s="99">
        <v>500000</v>
      </c>
      <c r="G34" s="9" t="s">
        <v>175</v>
      </c>
      <c r="H34" s="11" t="s">
        <v>126</v>
      </c>
      <c r="I34" s="9" t="s">
        <v>82</v>
      </c>
      <c r="J34" s="62" t="s">
        <v>127</v>
      </c>
      <c r="K34" s="53"/>
      <c r="L34" s="53"/>
      <c r="M34" s="53"/>
      <c r="N34" s="53"/>
      <c r="O34" s="53"/>
      <c r="P34" s="53"/>
      <c r="Q34" s="53"/>
      <c r="R34" s="53"/>
    </row>
    <row r="35" spans="1:18" s="47" customFormat="1" ht="162" customHeight="1" x14ac:dyDescent="0.25">
      <c r="A35" s="84" t="s">
        <v>166</v>
      </c>
      <c r="B35" s="9" t="s">
        <v>9</v>
      </c>
      <c r="C35" s="9" t="s">
        <v>190</v>
      </c>
      <c r="D35" s="94">
        <v>43487</v>
      </c>
      <c r="E35" s="99"/>
      <c r="F35" s="99">
        <v>200000</v>
      </c>
      <c r="G35" s="9" t="s">
        <v>191</v>
      </c>
      <c r="H35" s="11" t="s">
        <v>192</v>
      </c>
      <c r="I35" s="9" t="s">
        <v>82</v>
      </c>
      <c r="J35" s="61" t="s">
        <v>193</v>
      </c>
      <c r="K35" s="53"/>
      <c r="L35" s="53"/>
      <c r="M35" s="53"/>
      <c r="N35" s="53"/>
      <c r="O35" s="53"/>
      <c r="P35" s="53"/>
      <c r="Q35" s="53"/>
      <c r="R35" s="53"/>
    </row>
    <row r="36" spans="1:18" ht="162" customHeight="1" x14ac:dyDescent="0.25">
      <c r="A36" s="4" t="s">
        <v>162</v>
      </c>
      <c r="B36" s="9" t="s">
        <v>9</v>
      </c>
      <c r="C36" s="9" t="s">
        <v>163</v>
      </c>
      <c r="D36" s="94">
        <v>43451</v>
      </c>
      <c r="E36" s="99"/>
      <c r="F36" s="99">
        <v>2000000</v>
      </c>
      <c r="G36" s="9" t="s">
        <v>237</v>
      </c>
      <c r="H36" s="11" t="s">
        <v>164</v>
      </c>
      <c r="I36" s="9" t="s">
        <v>82</v>
      </c>
      <c r="J36" s="14" t="s">
        <v>165</v>
      </c>
      <c r="K36" s="53"/>
      <c r="L36" s="53"/>
      <c r="M36" s="53"/>
      <c r="N36" s="53"/>
      <c r="O36" s="53"/>
      <c r="P36" s="53"/>
      <c r="Q36" s="53"/>
      <c r="R36" s="53"/>
    </row>
    <row r="37" spans="1:18" ht="162" customHeight="1" x14ac:dyDescent="0.25">
      <c r="A37" s="68" t="s">
        <v>144</v>
      </c>
      <c r="B37" s="64" t="s">
        <v>80</v>
      </c>
      <c r="C37" s="64" t="s">
        <v>145</v>
      </c>
      <c r="D37" s="65">
        <v>43497</v>
      </c>
      <c r="E37" s="66"/>
      <c r="F37" s="66">
        <v>100000</v>
      </c>
      <c r="G37" s="64" t="s">
        <v>146</v>
      </c>
      <c r="H37" s="67" t="s">
        <v>180</v>
      </c>
      <c r="I37" s="64" t="s">
        <v>82</v>
      </c>
      <c r="J37" s="56" t="s">
        <v>147</v>
      </c>
      <c r="K37" s="47"/>
      <c r="L37" s="47"/>
      <c r="M37" s="47"/>
      <c r="N37" s="47"/>
      <c r="O37" s="47"/>
      <c r="P37" s="47"/>
      <c r="Q37" s="47"/>
      <c r="R37" s="47"/>
    </row>
    <row r="38" spans="1:18" ht="124.5" customHeight="1" x14ac:dyDescent="0.25">
      <c r="A38" s="77" t="s">
        <v>36</v>
      </c>
      <c r="B38" s="78" t="s">
        <v>59</v>
      </c>
      <c r="C38" s="78" t="s">
        <v>37</v>
      </c>
      <c r="D38" s="78" t="s">
        <v>18</v>
      </c>
      <c r="E38" s="76">
        <v>10000</v>
      </c>
      <c r="F38" s="76">
        <v>800000</v>
      </c>
      <c r="G38" s="73" t="s">
        <v>38</v>
      </c>
      <c r="H38" s="74" t="s">
        <v>231</v>
      </c>
      <c r="I38" s="78" t="s">
        <v>10</v>
      </c>
      <c r="J38" s="75" t="s">
        <v>39</v>
      </c>
      <c r="K38" s="47"/>
      <c r="L38" s="47"/>
      <c r="M38" s="47"/>
      <c r="N38" s="47"/>
      <c r="O38" s="47"/>
      <c r="P38" s="47"/>
      <c r="Q38" s="47"/>
      <c r="R38" s="47"/>
    </row>
    <row r="39" spans="1:18" ht="157.5" customHeight="1" x14ac:dyDescent="0.25">
      <c r="A39" s="70" t="s">
        <v>36</v>
      </c>
      <c r="B39" s="71" t="s">
        <v>59</v>
      </c>
      <c r="C39" s="71" t="s">
        <v>15</v>
      </c>
      <c r="D39" s="71" t="s">
        <v>18</v>
      </c>
      <c r="E39" s="72"/>
      <c r="F39" s="72">
        <v>750000</v>
      </c>
      <c r="G39" s="73" t="s">
        <v>53</v>
      </c>
      <c r="H39" s="79" t="s">
        <v>233</v>
      </c>
      <c r="I39" s="71" t="s">
        <v>10</v>
      </c>
      <c r="J39" s="75" t="s">
        <v>54</v>
      </c>
      <c r="K39" s="47"/>
      <c r="L39" s="47"/>
      <c r="M39" s="47"/>
      <c r="N39" s="47"/>
      <c r="O39" s="47"/>
      <c r="P39" s="47"/>
      <c r="Q39" s="47"/>
      <c r="R39" s="47"/>
    </row>
    <row r="40" spans="1:18" s="47" customFormat="1" ht="141.75" x14ac:dyDescent="0.25">
      <c r="A40" s="70" t="s">
        <v>16</v>
      </c>
      <c r="B40" s="71" t="s">
        <v>9</v>
      </c>
      <c r="C40" s="71" t="s">
        <v>17</v>
      </c>
      <c r="D40" s="71" t="s">
        <v>18</v>
      </c>
      <c r="E40" s="72">
        <v>185000</v>
      </c>
      <c r="F40" s="72">
        <v>440000</v>
      </c>
      <c r="G40" s="73" t="s">
        <v>58</v>
      </c>
      <c r="H40" s="74" t="s">
        <v>228</v>
      </c>
      <c r="I40" s="71" t="s">
        <v>10</v>
      </c>
      <c r="J40" s="75" t="s">
        <v>19</v>
      </c>
    </row>
    <row r="41" spans="1:18" s="47" customFormat="1" ht="138.75" customHeight="1" x14ac:dyDescent="0.25">
      <c r="A41" s="83" t="s">
        <v>48</v>
      </c>
      <c r="B41" s="90" t="s">
        <v>9</v>
      </c>
      <c r="C41" s="90" t="s">
        <v>49</v>
      </c>
      <c r="D41" s="90" t="s">
        <v>18</v>
      </c>
      <c r="E41" s="102"/>
      <c r="F41" s="102">
        <v>60000</v>
      </c>
      <c r="G41" s="108" t="s">
        <v>50</v>
      </c>
      <c r="H41" s="112" t="s">
        <v>51</v>
      </c>
      <c r="I41" s="90" t="s">
        <v>10</v>
      </c>
      <c r="J41" s="116" t="s">
        <v>52</v>
      </c>
      <c r="K41"/>
      <c r="L41"/>
      <c r="M41"/>
      <c r="N41"/>
      <c r="O41"/>
      <c r="P41"/>
      <c r="Q41"/>
      <c r="R41"/>
    </row>
    <row r="42" spans="1:18" ht="108" customHeight="1" x14ac:dyDescent="0.25">
      <c r="A42" s="63" t="s">
        <v>210</v>
      </c>
      <c r="B42" s="64" t="s">
        <v>9</v>
      </c>
      <c r="C42" s="64" t="s">
        <v>211</v>
      </c>
      <c r="D42" s="65">
        <v>43476</v>
      </c>
      <c r="E42" s="66"/>
      <c r="F42" s="66">
        <v>1300000</v>
      </c>
      <c r="G42" s="64" t="s">
        <v>212</v>
      </c>
      <c r="H42" s="67" t="s">
        <v>213</v>
      </c>
      <c r="I42" s="64" t="s">
        <v>82</v>
      </c>
      <c r="J42" s="14" t="s">
        <v>214</v>
      </c>
      <c r="K42" s="121"/>
      <c r="L42" s="121"/>
      <c r="M42" s="121"/>
      <c r="N42" s="121"/>
      <c r="O42" s="121"/>
      <c r="P42" s="121"/>
      <c r="Q42" s="121"/>
      <c r="R42" s="121"/>
    </row>
    <row r="43" spans="1:18" ht="179.25" customHeight="1" x14ac:dyDescent="0.25">
      <c r="A43" s="4" t="s">
        <v>113</v>
      </c>
      <c r="B43" s="9" t="s">
        <v>80</v>
      </c>
      <c r="C43" s="9" t="s">
        <v>114</v>
      </c>
      <c r="D43" s="94">
        <v>43525</v>
      </c>
      <c r="E43" s="99"/>
      <c r="F43" s="99">
        <v>25000</v>
      </c>
      <c r="G43" s="9" t="s">
        <v>115</v>
      </c>
      <c r="H43" s="11" t="s">
        <v>117</v>
      </c>
      <c r="I43" s="9" t="s">
        <v>10</v>
      </c>
      <c r="J43" s="62" t="s">
        <v>116</v>
      </c>
      <c r="K43" s="53"/>
      <c r="L43" s="53"/>
      <c r="M43" s="53"/>
      <c r="N43" s="53"/>
      <c r="O43" s="53"/>
      <c r="P43" s="53"/>
      <c r="Q43" s="53"/>
      <c r="R43" s="53"/>
    </row>
    <row r="44" spans="1:18" ht="122.25" customHeight="1" x14ac:dyDescent="0.25">
      <c r="A44" s="63" t="s">
        <v>57</v>
      </c>
      <c r="B44" s="64" t="s">
        <v>9</v>
      </c>
      <c r="C44" s="64" t="s">
        <v>13</v>
      </c>
      <c r="D44" s="64" t="s">
        <v>18</v>
      </c>
      <c r="E44" s="64"/>
      <c r="F44" s="66">
        <v>200000</v>
      </c>
      <c r="G44" s="64" t="s">
        <v>56</v>
      </c>
      <c r="H44" s="80" t="s">
        <v>234</v>
      </c>
      <c r="I44" s="64" t="s">
        <v>10</v>
      </c>
      <c r="J44" s="81" t="s">
        <v>55</v>
      </c>
      <c r="K44" s="47"/>
      <c r="L44" s="47"/>
      <c r="M44" s="47"/>
      <c r="N44" s="47"/>
      <c r="O44" s="47"/>
      <c r="P44" s="47"/>
      <c r="Q44" s="47"/>
      <c r="R44" s="47"/>
    </row>
    <row r="45" spans="1:18" ht="186" customHeight="1" x14ac:dyDescent="0.25">
      <c r="A45" s="17" t="s">
        <v>44</v>
      </c>
      <c r="B45" s="18" t="s">
        <v>11</v>
      </c>
      <c r="C45" s="18" t="s">
        <v>45</v>
      </c>
      <c r="D45" s="25" t="s">
        <v>18</v>
      </c>
      <c r="E45" s="26">
        <v>3000</v>
      </c>
      <c r="F45" s="26">
        <v>950000</v>
      </c>
      <c r="G45" s="107"/>
      <c r="H45" s="111" t="s">
        <v>46</v>
      </c>
      <c r="I45" s="18" t="s">
        <v>14</v>
      </c>
      <c r="J45" s="21" t="s">
        <v>47</v>
      </c>
    </row>
    <row r="46" spans="1:18" ht="109.5" customHeight="1" x14ac:dyDescent="0.25">
      <c r="A46" s="28" t="s">
        <v>20</v>
      </c>
      <c r="B46" s="29" t="s">
        <v>9</v>
      </c>
      <c r="C46" s="29" t="s">
        <v>21</v>
      </c>
      <c r="D46" s="30" t="s">
        <v>18</v>
      </c>
      <c r="E46" s="31">
        <v>100000</v>
      </c>
      <c r="F46" s="31">
        <v>500000</v>
      </c>
      <c r="G46" s="9" t="s">
        <v>85</v>
      </c>
      <c r="H46" s="22" t="s">
        <v>84</v>
      </c>
      <c r="I46" s="30" t="s">
        <v>22</v>
      </c>
      <c r="J46" s="21" t="s">
        <v>23</v>
      </c>
    </row>
    <row r="47" spans="1:18" s="47" customFormat="1" ht="78.75" x14ac:dyDescent="0.25">
      <c r="A47" s="63" t="s">
        <v>194</v>
      </c>
      <c r="B47" s="64" t="s">
        <v>154</v>
      </c>
      <c r="C47" s="64" t="s">
        <v>207</v>
      </c>
      <c r="D47" s="65">
        <v>43109</v>
      </c>
      <c r="E47" s="66">
        <v>100000</v>
      </c>
      <c r="F47" s="66">
        <v>600000</v>
      </c>
      <c r="G47" s="64"/>
      <c r="H47" s="67" t="s">
        <v>196</v>
      </c>
      <c r="I47" s="64" t="s">
        <v>82</v>
      </c>
      <c r="J47" s="54" t="s">
        <v>195</v>
      </c>
    </row>
    <row r="48" spans="1:18" s="47" customFormat="1" ht="162.75" customHeight="1" x14ac:dyDescent="0.25">
      <c r="A48" s="17" t="s">
        <v>40</v>
      </c>
      <c r="B48" s="18" t="s">
        <v>12</v>
      </c>
      <c r="C48" s="18" t="s">
        <v>13</v>
      </c>
      <c r="D48" s="18" t="s">
        <v>18</v>
      </c>
      <c r="E48" s="19">
        <v>200</v>
      </c>
      <c r="F48" s="19">
        <v>10000</v>
      </c>
      <c r="G48" s="15"/>
      <c r="H48" s="20" t="s">
        <v>41</v>
      </c>
      <c r="I48" s="18" t="s">
        <v>42</v>
      </c>
      <c r="J48" s="21" t="s">
        <v>43</v>
      </c>
      <c r="K48"/>
      <c r="L48"/>
      <c r="M48"/>
      <c r="N48"/>
      <c r="O48"/>
      <c r="P48"/>
      <c r="Q48"/>
      <c r="R48"/>
    </row>
    <row r="49" spans="1:10" x14ac:dyDescent="0.25">
      <c r="F49" s="32">
        <f>SUM(F5:F48)</f>
        <v>16544000</v>
      </c>
      <c r="H49" s="35"/>
    </row>
    <row r="51" spans="1:10" ht="103.5" customHeight="1" x14ac:dyDescent="0.25">
      <c r="A51" s="7"/>
      <c r="B51" s="33"/>
      <c r="C51" s="33"/>
      <c r="D51" s="33"/>
      <c r="E51" s="33"/>
      <c r="F51" s="33"/>
      <c r="G51" s="33"/>
      <c r="H51" s="34"/>
      <c r="I51" s="33"/>
      <c r="J51" s="13"/>
    </row>
    <row r="52" spans="1:10" ht="212.25" customHeight="1" x14ac:dyDescent="0.25">
      <c r="A52" s="7"/>
      <c r="B52" s="33"/>
      <c r="C52" s="33"/>
      <c r="D52" s="33"/>
      <c r="E52" s="33"/>
      <c r="F52" s="33"/>
      <c r="G52" s="33"/>
      <c r="H52" s="34"/>
      <c r="I52" s="33"/>
      <c r="J52" s="13"/>
    </row>
    <row r="53" spans="1:10" ht="154.5" customHeight="1" x14ac:dyDescent="0.25">
      <c r="A53" s="7"/>
      <c r="B53" s="33"/>
      <c r="C53" s="33"/>
      <c r="D53" s="33"/>
      <c r="E53" s="33"/>
      <c r="F53" s="33"/>
      <c r="G53" s="33"/>
      <c r="H53" s="34"/>
      <c r="I53" s="33"/>
      <c r="J53" s="13"/>
    </row>
    <row r="54" spans="1:10" ht="146.1" customHeight="1" x14ac:dyDescent="0.25">
      <c r="A54" s="7"/>
      <c r="B54" s="33"/>
      <c r="C54" s="33"/>
      <c r="D54" s="33"/>
      <c r="E54" s="33"/>
      <c r="F54" s="33"/>
      <c r="G54" s="33"/>
      <c r="H54" s="34"/>
      <c r="I54" s="33"/>
      <c r="J54" s="13"/>
    </row>
    <row r="55" spans="1:10" x14ac:dyDescent="0.25">
      <c r="A55" s="7"/>
      <c r="B55" s="33"/>
      <c r="C55" s="33"/>
      <c r="D55" s="33"/>
      <c r="E55" s="33"/>
      <c r="F55" s="33"/>
      <c r="G55" s="33"/>
      <c r="H55" s="34"/>
      <c r="I55" s="33"/>
      <c r="J55" s="13"/>
    </row>
    <row r="56" spans="1:10" ht="146.25" customHeight="1" x14ac:dyDescent="0.25">
      <c r="A56" s="7"/>
      <c r="B56" s="33"/>
      <c r="C56" s="33"/>
      <c r="D56" s="33"/>
      <c r="E56" s="33"/>
      <c r="F56" s="33"/>
      <c r="G56" s="33"/>
      <c r="H56" s="34"/>
      <c r="I56" s="33"/>
      <c r="J56" s="13"/>
    </row>
    <row r="57" spans="1:10" ht="169.5" customHeight="1" x14ac:dyDescent="0.25">
      <c r="A57" s="7"/>
      <c r="B57" s="33"/>
      <c r="C57" s="33"/>
      <c r="D57" s="33"/>
      <c r="E57" s="33"/>
      <c r="F57" s="33"/>
      <c r="G57" s="33"/>
      <c r="H57" s="34"/>
      <c r="I57" s="33"/>
      <c r="J57" s="13"/>
    </row>
    <row r="58" spans="1:10" ht="169.5" customHeight="1" x14ac:dyDescent="0.25">
      <c r="A58" s="7"/>
      <c r="B58" s="33"/>
      <c r="C58" s="33"/>
      <c r="D58" s="33"/>
      <c r="E58" s="33"/>
      <c r="F58" s="33"/>
      <c r="G58" s="33"/>
      <c r="H58" s="34"/>
      <c r="I58" s="33"/>
      <c r="J58" s="13"/>
    </row>
    <row r="59" spans="1:10" ht="169.5" customHeight="1" x14ac:dyDescent="0.25">
      <c r="A59" s="7"/>
      <c r="B59" s="33"/>
      <c r="C59" s="33"/>
      <c r="D59" s="33"/>
      <c r="E59" s="33"/>
      <c r="F59" s="33"/>
      <c r="G59" s="33"/>
      <c r="H59" s="34"/>
      <c r="I59" s="33"/>
      <c r="J59" s="13"/>
    </row>
    <row r="60" spans="1:10" ht="162" customHeight="1" x14ac:dyDescent="0.25">
      <c r="A60" s="7"/>
      <c r="B60" s="33"/>
      <c r="C60" s="33"/>
      <c r="D60" s="33"/>
      <c r="E60" s="33"/>
      <c r="F60" s="33"/>
      <c r="G60" s="33"/>
      <c r="H60" s="34"/>
      <c r="I60" s="33"/>
      <c r="J60" s="13"/>
    </row>
    <row r="61" spans="1:10" ht="123" customHeight="1" x14ac:dyDescent="0.25">
      <c r="A61" s="7"/>
      <c r="B61" s="33"/>
      <c r="C61" s="33"/>
      <c r="D61" s="33"/>
      <c r="E61" s="33"/>
      <c r="F61" s="33"/>
      <c r="G61" s="33"/>
      <c r="H61" s="34"/>
      <c r="I61" s="33"/>
      <c r="J61" s="13"/>
    </row>
    <row r="62" spans="1:10" ht="182.25" customHeight="1" x14ac:dyDescent="0.25">
      <c r="A62" s="7"/>
      <c r="B62" s="33"/>
      <c r="C62" s="33"/>
      <c r="D62" s="33"/>
      <c r="E62" s="33"/>
      <c r="F62" s="33"/>
      <c r="G62" s="33"/>
      <c r="H62" s="34"/>
      <c r="I62" s="33"/>
      <c r="J62" s="13"/>
    </row>
    <row r="63" spans="1:10" ht="186" customHeight="1" x14ac:dyDescent="0.25">
      <c r="A63" s="7"/>
      <c r="B63" s="33"/>
      <c r="C63" s="33"/>
      <c r="D63" s="33"/>
      <c r="E63" s="33"/>
      <c r="F63" s="33"/>
      <c r="G63" s="33"/>
      <c r="H63" s="34"/>
      <c r="I63" s="33"/>
      <c r="J63" s="13"/>
    </row>
    <row r="64" spans="1:10" ht="171.75" customHeight="1" x14ac:dyDescent="0.25">
      <c r="A64" s="7"/>
      <c r="B64" s="33"/>
      <c r="C64" s="33"/>
      <c r="D64" s="33"/>
      <c r="E64" s="33"/>
      <c r="F64" s="33"/>
      <c r="G64" s="33"/>
      <c r="H64" s="34"/>
      <c r="I64" s="33"/>
      <c r="J64" s="13"/>
    </row>
    <row r="65" spans="1:10" ht="121.5" customHeight="1" x14ac:dyDescent="0.25">
      <c r="A65" s="7"/>
      <c r="B65" s="33"/>
      <c r="C65" s="33"/>
      <c r="D65" s="33"/>
      <c r="E65" s="33"/>
      <c r="F65" s="33"/>
      <c r="G65" s="33"/>
      <c r="H65" s="34"/>
      <c r="I65" s="33"/>
      <c r="J65" s="13"/>
    </row>
    <row r="66" spans="1:10" ht="33" customHeight="1" x14ac:dyDescent="0.25">
      <c r="A66" s="7"/>
      <c r="B66" s="33"/>
      <c r="C66" s="33"/>
      <c r="D66" s="33"/>
      <c r="E66" s="33"/>
      <c r="F66" s="33"/>
      <c r="G66" s="33"/>
      <c r="H66" s="34"/>
      <c r="I66" s="33"/>
      <c r="J66" s="13"/>
    </row>
  </sheetData>
  <sortState ref="A5:R50">
    <sortCondition ref="A33"/>
  </sortState>
  <mergeCells count="1">
    <mergeCell ref="A3:J3"/>
  </mergeCells>
  <hyperlinks>
    <hyperlink ref="J40" r:id="rId1"/>
    <hyperlink ref="J46" r:id="rId2"/>
    <hyperlink ref="J15" r:id="rId3"/>
    <hyperlink ref="J16" r:id="rId4"/>
    <hyperlink ref="J12" r:id="rId5"/>
    <hyperlink ref="J38" r:id="rId6"/>
    <hyperlink ref="J48" r:id="rId7"/>
    <hyperlink ref="J45" r:id="rId8"/>
    <hyperlink ref="J41" r:id="rId9"/>
    <hyperlink ref="J39" r:id="rId10"/>
    <hyperlink ref="J44" r:id="rId11"/>
    <hyperlink ref="J26" r:id="rId12"/>
    <hyperlink ref="J21" r:id="rId13"/>
    <hyperlink ref="J10" r:id="rId14"/>
    <hyperlink ref="J25" r:id="rId15"/>
    <hyperlink ref="J30" r:id="rId16"/>
    <hyperlink ref="J14" r:id="rId17"/>
    <hyperlink ref="J18" r:id="rId18"/>
    <hyperlink ref="J43" r:id="rId19"/>
    <hyperlink ref="J31" r:id="rId20"/>
    <hyperlink ref="J34" r:id="rId21"/>
    <hyperlink ref="J13" r:id="rId22"/>
    <hyperlink ref="J9" r:id="rId23"/>
    <hyperlink ref="J8" r:id="rId24"/>
    <hyperlink ref="J37" r:id="rId25"/>
    <hyperlink ref="J4" r:id="rId26"/>
    <hyperlink ref="J20" r:id="rId27"/>
    <hyperlink ref="J17" r:id="rId28"/>
    <hyperlink ref="J24" r:id="rId29"/>
    <hyperlink ref="J5" r:id="rId30"/>
    <hyperlink ref="J22" r:id="rId31"/>
    <hyperlink ref="J33" r:id="rId32"/>
    <hyperlink ref="J42" r:id="rId33"/>
    <hyperlink ref="J11" r:id="rId34"/>
    <hyperlink ref="J32" r:id="rId35"/>
    <hyperlink ref="J36" r:id="rId36"/>
  </hyperlinks>
  <printOptions horizontalCentered="1" verticalCentered="1"/>
  <pageMargins left="0.25" right="0.25" top="0.75" bottom="0.75" header="0.3" footer="0.3"/>
  <pageSetup scale="48" fitToWidth="0" fitToHeight="0" orientation="landscape"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Elaina Davis</dc:creator>
  <cp:lastModifiedBy>Spiroff, Anna</cp:lastModifiedBy>
  <cp:lastPrinted>2017-11-20T15:21:33Z</cp:lastPrinted>
  <dcterms:created xsi:type="dcterms:W3CDTF">2015-11-24T20:26:01Z</dcterms:created>
  <dcterms:modified xsi:type="dcterms:W3CDTF">2018-12-14T15:17:06Z</dcterms:modified>
</cp:coreProperties>
</file>